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3"/>
  </bookViews>
  <sheets>
    <sheet name="Intro" sheetId="1" r:id="rId1"/>
    <sheet name="Magi" sheetId="2" r:id="rId2"/>
    <sheet name="Unofficial" sheetId="3" r:id="rId3"/>
    <sheet name="Factions" sheetId="4" r:id="rId4"/>
  </sheets>
  <definedNames/>
  <calcPr fullCalcOnLoad="1"/>
</workbook>
</file>

<file path=xl/sharedStrings.xml><?xml version="1.0" encoding="utf-8"?>
<sst xmlns="http://schemas.openxmlformats.org/spreadsheetml/2006/main" count="1379" uniqueCount="211">
  <si>
    <t>Name</t>
  </si>
  <si>
    <t>Guild</t>
  </si>
  <si>
    <t>Rank</t>
  </si>
  <si>
    <t>Age</t>
  </si>
  <si>
    <t>Covenant</t>
  </si>
  <si>
    <t>House</t>
  </si>
  <si>
    <t>Faction</t>
  </si>
  <si>
    <t>Page</t>
  </si>
  <si>
    <t>Tabanus filius Jart</t>
  </si>
  <si>
    <t>Oak</t>
  </si>
  <si>
    <t>Journeyman</t>
  </si>
  <si>
    <t>Peregrinator</t>
  </si>
  <si>
    <t>Guernicus</t>
  </si>
  <si>
    <t>Traditionalist</t>
  </si>
  <si>
    <t>Felicia filia Dorana of Fengeld</t>
  </si>
  <si>
    <t>Linden</t>
  </si>
  <si>
    <t>Bonisagus</t>
  </si>
  <si>
    <t>Trianoma, Irmele</t>
  </si>
  <si>
    <t>Schwall</t>
  </si>
  <si>
    <t>Hawthorn</t>
  </si>
  <si>
    <t>Master?</t>
  </si>
  <si>
    <t>?</t>
  </si>
  <si>
    <t>Eremite</t>
  </si>
  <si>
    <t>Bjornaer</t>
  </si>
  <si>
    <t>Wilderist</t>
  </si>
  <si>
    <t>Rhinefalls</t>
  </si>
  <si>
    <t>Daria La Gris</t>
  </si>
  <si>
    <t>Apple</t>
  </si>
  <si>
    <t>Master</t>
  </si>
  <si>
    <t>Triamore</t>
  </si>
  <si>
    <t>Tremere</t>
  </si>
  <si>
    <t>Remi of Museau</t>
  </si>
  <si>
    <t>Jerbiton</t>
  </si>
  <si>
    <t>Sicero filius Goliard of Stonehenge</t>
  </si>
  <si>
    <t>Murion</t>
  </si>
  <si>
    <t>Archmage</t>
  </si>
  <si>
    <t>Durenmar</t>
  </si>
  <si>
    <t>Bonisagus, Traditionalist</t>
  </si>
  <si>
    <t>Prima, Praeco, heir to Avarret</t>
  </si>
  <si>
    <t>Andrus filius Murion</t>
  </si>
  <si>
    <t>Colens Arcanorum, librarian of Great Library</t>
  </si>
  <si>
    <t>Tandaline</t>
  </si>
  <si>
    <t>Tenens Occultorum</t>
  </si>
  <si>
    <t>Caecilius</t>
  </si>
  <si>
    <t>Presiding Quaesitor, possibly eldest</t>
  </si>
  <si>
    <t>Occultes</t>
  </si>
  <si>
    <t>Bonisagus, Harmonizer</t>
  </si>
  <si>
    <t>Pater of Pancrestis of Heorot</t>
  </si>
  <si>
    <t>Ricardus Caespuus</t>
  </si>
  <si>
    <t>Bonisagus, Dabbler?</t>
  </si>
  <si>
    <t>Petrus Virilis filius Susanna</t>
  </si>
  <si>
    <t>Bonisagus?</t>
  </si>
  <si>
    <t>Son is Tandaline's apprentice, four more Gifted children</t>
  </si>
  <si>
    <t xml:space="preserve">Philippus Niger </t>
  </si>
  <si>
    <t>Ash</t>
  </si>
  <si>
    <t>Flambeau</t>
  </si>
  <si>
    <t>Apromor</t>
  </si>
  <si>
    <t>Protector of Durenmar, eldest in the line of Apromor, raised four apprentices</t>
  </si>
  <si>
    <t>Winfrida of the Greater Alps</t>
  </si>
  <si>
    <t>Unnamed</t>
  </si>
  <si>
    <t>One of "three other Bonisagus magi"</t>
  </si>
  <si>
    <t>Gudrun Tiguria</t>
  </si>
  <si>
    <t>Verditius</t>
  </si>
  <si>
    <t>Artificer of Durenmar</t>
  </si>
  <si>
    <t>Xavier</t>
  </si>
  <si>
    <t>Master (no vote)</t>
  </si>
  <si>
    <t>Mercere</t>
  </si>
  <si>
    <t>Gifted</t>
  </si>
  <si>
    <t>Archivist and runs Mercer House</t>
  </si>
  <si>
    <t>? (Not Bonisagus)</t>
  </si>
  <si>
    <t>One of "three magi of master rank from other Houses"</t>
  </si>
  <si>
    <t>Schadrit filia Aschlaranda</t>
  </si>
  <si>
    <t>Elder</t>
  </si>
  <si>
    <t>Dankmar</t>
  </si>
  <si>
    <t>Ex Miscellanea</t>
  </si>
  <si>
    <t>Orbi, Hercynian</t>
  </si>
  <si>
    <t>Possibly eldest magus in tribunal</t>
  </si>
  <si>
    <t>Orphedra</t>
  </si>
  <si>
    <t>Merinitia</t>
  </si>
  <si>
    <t>Orbi</t>
  </si>
  <si>
    <t>From Irencillia</t>
  </si>
  <si>
    <t>Jiphella filia Schadrit</t>
  </si>
  <si>
    <t>Biological daughter of Schradit</t>
  </si>
  <si>
    <t>Larinda filia Jiphella</t>
  </si>
  <si>
    <t>Biological daughter of Jiphella</t>
  </si>
  <si>
    <t>Hygwald Veritas</t>
  </si>
  <si>
    <t>Waddenzee</t>
  </si>
  <si>
    <t>From Blackthorn in Stonehenge</t>
  </si>
  <si>
    <t>Eric Ribecus</t>
  </si>
  <si>
    <t>Tytalus</t>
  </si>
  <si>
    <t>From Ribe in Denmark, brother and rival to Estrid of Oc. Sep.</t>
  </si>
  <si>
    <t>Lucas von Beck</t>
  </si>
  <si>
    <t>Son of German altgraf (noble)</t>
  </si>
  <si>
    <t>Hachim Al'Khalejj, filius Hassan of Fengheld</t>
  </si>
  <si>
    <t>Criamon</t>
  </si>
  <si>
    <t>Henri de Tours</t>
  </si>
  <si>
    <t>Oculus Septentrionalis</t>
  </si>
  <si>
    <t>From Normandy, married to Nordic witch</t>
  </si>
  <si>
    <t>Gunhilda Henrasdottir, filia Henri</t>
  </si>
  <si>
    <t>Daughter of Henri</t>
  </si>
  <si>
    <t>Estrid Danessson</t>
  </si>
  <si>
    <t>Scandinavian?</t>
  </si>
  <si>
    <t>Brother and foe of Eric Ribecus, from Ribe in Denmark</t>
  </si>
  <si>
    <t>Marcus Navicularius</t>
  </si>
  <si>
    <t>Shipwright</t>
  </si>
  <si>
    <t>Imanitos Mendax</t>
  </si>
  <si>
    <t>Infernal?</t>
  </si>
  <si>
    <t>Runs brothel/tavern, Mastered at Fengheld, 20 y/o at Waddenzee and ally to it</t>
  </si>
  <si>
    <t>Carolus</t>
  </si>
  <si>
    <t>Feud with Caprea of Crintera</t>
  </si>
  <si>
    <t>Boris of Novgorod</t>
  </si>
  <si>
    <t>Journeyman (no vote)</t>
  </si>
  <si>
    <t>Redcap</t>
  </si>
  <si>
    <t>Oversees "Novgorod Inn" in Lubeck</t>
  </si>
  <si>
    <t>One of "one or two more magi (likely Jerbiton, members of the Apple Gild, or Redcaps)"</t>
  </si>
  <si>
    <t>Clemens filius Stentorius</t>
  </si>
  <si>
    <t>Fengheld</t>
  </si>
  <si>
    <t>Leads largest chapter house</t>
  </si>
  <si>
    <t>One of four unnamed magi in chapter houses</t>
  </si>
  <si>
    <t>Marguerite of Flambeau</t>
  </si>
  <si>
    <t>In "Fengheld House" chapter house in Cherbourg, Normandy (trading with England and France).</t>
  </si>
  <si>
    <t>Wilheim Weiss</t>
  </si>
  <si>
    <t>In Rheingasse chapter house, Colonge; co-leader of Apple.</t>
  </si>
  <si>
    <t>Garrinchus</t>
  </si>
  <si>
    <t>In Rheingasse chapter house, Colonge.</t>
  </si>
  <si>
    <t>Hassan El-Megrayhi</t>
  </si>
  <si>
    <t>Lone tower in Kyffhauser Mountains (Turris Acontiarum, astrology).</t>
  </si>
  <si>
    <t>Odorpes filia Urgen</t>
  </si>
  <si>
    <t>In Lusatia, near the Novgorod Tribunal.</t>
  </si>
  <si>
    <t>Stentorius</t>
  </si>
  <si>
    <t>Leader of Fengheld, Exarch (3/5 sigils, inc. filius, two Tremere magi; rest by Severicus of Roznov)</t>
  </si>
  <si>
    <t>Horst</t>
  </si>
  <si>
    <t>Senior Redcap, runs Mercer House, reliable witness</t>
  </si>
  <si>
    <t>Eule</t>
  </si>
  <si>
    <t>In Final Twilight; her filius Gunther Lupus runs the show</t>
  </si>
  <si>
    <t>Peter von Wurzburg</t>
  </si>
  <si>
    <t>Winegrower</t>
  </si>
  <si>
    <t>Dorana</t>
  </si>
  <si>
    <t>Anti-Murion; Elder in the line or Irmele, latest apprentice is Felicia</t>
  </si>
  <si>
    <t>Balastor</t>
  </si>
  <si>
    <t>Wilderist?</t>
  </si>
  <si>
    <t>Beechleaf</t>
  </si>
  <si>
    <t>Filius Primus Handri of Irencillia</t>
  </si>
  <si>
    <t>Indulius</t>
  </si>
  <si>
    <t>Feared hoplite</t>
  </si>
  <si>
    <t>Gunther Lupus</t>
  </si>
  <si>
    <t>One of three unnamed magi at Fengheld</t>
  </si>
  <si>
    <t>Signum Irruptus</t>
  </si>
  <si>
    <t>Heorot</t>
  </si>
  <si>
    <t>Leader of Heorot</t>
  </si>
  <si>
    <t>Theoderich of Augsburg</t>
  </si>
  <si>
    <t>Formerly of Occ. Sep.</t>
  </si>
  <si>
    <t>Pancrestis filius Occultes</t>
  </si>
  <si>
    <t>Urgen</t>
  </si>
  <si>
    <t>Crintera</t>
  </si>
  <si>
    <t>Seat of the Bear, former Primus, killed two powerful magi in last 50 years</t>
  </si>
  <si>
    <t>Falke</t>
  </si>
  <si>
    <t>Harmonist</t>
  </si>
  <si>
    <t>Prima of Bjornaer, leader of Crintera</t>
  </si>
  <si>
    <t>Jon Arnsson</t>
  </si>
  <si>
    <t>Seat of the Stag (protector), Christian.</t>
  </si>
  <si>
    <t>Phyllia</t>
  </si>
  <si>
    <t>Seat of the Eagle (gossip)</t>
  </si>
  <si>
    <t>Ardea</t>
  </si>
  <si>
    <t>Seat of the Swan (seer)</t>
  </si>
  <si>
    <t>Istvan Padas</t>
  </si>
  <si>
    <t>Seat of Horse; of the line of X (anti-Magyar), lover priestess of Hertha</t>
  </si>
  <si>
    <t xml:space="preserve">Caprea </t>
  </si>
  <si>
    <t>Feud with Carolus of Oc. Sep.</t>
  </si>
  <si>
    <t>Handri</t>
  </si>
  <si>
    <t>Irencillia</t>
  </si>
  <si>
    <t>Primus of Merinitia; pater to Iacob and Beechleaf</t>
  </si>
  <si>
    <t>Ioannes Acer</t>
  </si>
  <si>
    <t>journeyman</t>
  </si>
  <si>
    <t>Youngest filius of Vinaria</t>
  </si>
  <si>
    <t>Vinaria</t>
  </si>
  <si>
    <t>Former Prima of Merinitia</t>
  </si>
  <si>
    <t>Glesig</t>
  </si>
  <si>
    <t>Iacob</t>
  </si>
  <si>
    <t>Secretly the Prophet of the God of Truth.</t>
  </si>
  <si>
    <t>Gravis</t>
  </si>
  <si>
    <t>Richenda Spinosa</t>
  </si>
  <si>
    <t>Master ?</t>
  </si>
  <si>
    <t>One of three unnamed, powerful, and eccentric Merinitia magi.</t>
  </si>
  <si>
    <t>Igor Rastvan</t>
  </si>
  <si>
    <t>Roznov</t>
  </si>
  <si>
    <t>Filius of its founder, leader of Roznov, priest of Radegast.</t>
  </si>
  <si>
    <t>Severicus</t>
  </si>
  <si>
    <t>Holds sigil, 2/5 sigils including two filli and Hygwald Veritas of Waddenzee</t>
  </si>
  <si>
    <t>Filius of Igor, Unnamed member of Roznov, member of Ash or Oak.</t>
  </si>
  <si>
    <t>Unnamed member of Roznov, member of Ash or Oak.</t>
  </si>
  <si>
    <t>Votes</t>
  </si>
  <si>
    <t>Agenda</t>
  </si>
  <si>
    <t>Legalist</t>
  </si>
  <si>
    <t>Lothargic</t>
  </si>
  <si>
    <t>Roznovian</t>
  </si>
  <si>
    <t>Murianism</t>
  </si>
  <si>
    <t>Theoretic</t>
  </si>
  <si>
    <t>Integration</t>
  </si>
  <si>
    <t>Occultism</t>
  </si>
  <si>
    <t>Nordic</t>
  </si>
  <si>
    <t>-</t>
  </si>
  <si>
    <t>Hercynian</t>
  </si>
  <si>
    <t>Paganism</t>
  </si>
  <si>
    <t>Wanton</t>
  </si>
  <si>
    <t>Other</t>
  </si>
  <si>
    <t>Total Magi:</t>
  </si>
  <si>
    <t>Total Votes:</t>
  </si>
  <si>
    <t>Votes by Gild:</t>
  </si>
  <si>
    <t>Votes by Agenda:</t>
  </si>
  <si>
    <t>Votes by Covenant:</t>
  </si>
</sst>
</file>

<file path=xl/styles.xml><?xml version="1.0" encoding="utf-8"?>
<styleSheet xmlns="http://schemas.openxmlformats.org/spreadsheetml/2006/main">
  <numFmts count="2">
    <numFmt numFmtId="164" formatCode="GENERAL"/>
    <numFmt numFmtId="165" formatCode="0%"/>
  </numFmts>
  <fonts count="4">
    <font>
      <sz val="10"/>
      <name val="Arial"/>
      <family val="2"/>
    </font>
    <font>
      <i/>
      <sz val="10"/>
      <name val="Arial"/>
      <family val="2"/>
    </font>
    <font>
      <b/>
      <sz val="10"/>
      <name val="Arial"/>
      <family val="2"/>
    </font>
    <font>
      <b/>
      <u val="single"/>
      <sz val="10"/>
      <name val="Arial"/>
      <family val="2"/>
    </font>
  </fonts>
  <fills count="2">
    <fill>
      <patternFill/>
    </fill>
    <fill>
      <patternFill patternType="gray125"/>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
    <xf numFmtId="164" fontId="0" fillId="0" borderId="0" xfId="0" applyAlignment="1">
      <alignment/>
    </xf>
    <xf numFmtId="164" fontId="2" fillId="0" borderId="0" xfId="0" applyFont="1" applyAlignment="1">
      <alignment/>
    </xf>
    <xf numFmtId="164" fontId="0" fillId="0" borderId="0" xfId="0" applyFont="1" applyAlignment="1">
      <alignment/>
    </xf>
    <xf numFmtId="164" fontId="0" fillId="0" borderId="0" xfId="0" applyNumberFormat="1" applyAlignment="1">
      <alignment/>
    </xf>
    <xf numFmtId="165"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152400</xdr:rowOff>
    </xdr:from>
    <xdr:to>
      <xdr:col>9</xdr:col>
      <xdr:colOff>247650</xdr:colOff>
      <xdr:row>11</xdr:row>
      <xdr:rowOff>28575</xdr:rowOff>
    </xdr:to>
    <xdr:sp fLocksText="0">
      <xdr:nvSpPr>
        <xdr:cNvPr id="1" name="Text 1"/>
        <xdr:cNvSpPr txBox="1">
          <a:spLocks noChangeArrowheads="1"/>
        </xdr:cNvSpPr>
      </xdr:nvSpPr>
      <xdr:spPr>
        <a:xfrm>
          <a:off x="304800" y="152400"/>
          <a:ext cx="5429250" cy="1657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This spreadsheet described the magi of the Rhine Tribunal as depicted in </a:t>
          </a:r>
          <a:r>
            <a:rPr lang="en-US" cap="none" sz="1000" b="0" i="1" u="none" baseline="0">
              <a:latin typeface="Arial"/>
              <a:ea typeface="Arial"/>
              <a:cs typeface="Arial"/>
            </a:rPr>
            <a:t>Guardians of the Forest</a:t>
          </a:r>
          <a:r>
            <a:rPr lang="en-US" cap="none" sz="1000" b="0" i="0" u="none" baseline="0">
              <a:latin typeface="Arial"/>
              <a:ea typeface="Arial"/>
              <a:cs typeface="Arial"/>
            </a:rPr>
            <a:t>. It states that the tribunal is home to approximately 130 magi, and that one to six covenants need to be added by the storyguide. Overall some 88 magi are described to at least some extent by the book, leaving some 42 magi (32% of the membership) unaccounted for. This number does not include the many redcaps that are supposedly roaming the tribunal.
The unofficial page arbitrarily assigns rank (and hence vote) and political affiliation to the magi where this information is unknown, and obtains the votes. The results are summarized by faction (gild, covenant, and agenda) on the factions page; again, based on these unofficial numbers. The resulting faction sizes don't correspond well to the information in GotF (p. 28), although the Oak Gild is still largest (indeed larger).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66675</xdr:rowOff>
    </xdr:from>
    <xdr:to>
      <xdr:col>14</xdr:col>
      <xdr:colOff>581025</xdr:colOff>
      <xdr:row>26</xdr:row>
      <xdr:rowOff>85725</xdr:rowOff>
    </xdr:to>
    <xdr:sp fLocksText="0">
      <xdr:nvSpPr>
        <xdr:cNvPr id="1" name="Text 1"/>
        <xdr:cNvSpPr txBox="1">
          <a:spLocks noChangeArrowheads="1"/>
        </xdr:cNvSpPr>
      </xdr:nvSpPr>
      <xdr:spPr>
        <a:xfrm>
          <a:off x="4467225" y="66675"/>
          <a:ext cx="4772025" cy="42291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sng" baseline="0">
              <a:latin typeface="Arial"/>
              <a:ea typeface="Arial"/>
              <a:cs typeface="Arial"/>
            </a:rPr>
            <a:t>Agenda Explanations
</a:t>
          </a:r>
          <a:r>
            <a:rPr lang="en-US" cap="none" sz="1000" b="1" i="0" u="none" baseline="0">
              <a:latin typeface="Arial"/>
              <a:ea typeface="Arial"/>
              <a:cs typeface="Arial"/>
            </a:rPr>
            <a:t>Hercynian:</a:t>
          </a:r>
          <a:r>
            <a:rPr lang="en-US" cap="none" sz="1000" b="0" i="0" u="none" baseline="0">
              <a:latin typeface="Arial"/>
              <a:ea typeface="Arial"/>
              <a:cs typeface="Arial"/>
            </a:rPr>
            <a:t> A pro-Faerie agenda inimical to mundanes, composed of members of Danmar and, secretly, Irencillia. (Elder faction.)
</a:t>
          </a:r>
          <a:r>
            <a:rPr lang="en-US" cap="none" sz="1000" b="1" i="0" u="none" baseline="0">
              <a:latin typeface="Arial"/>
              <a:ea typeface="Arial"/>
              <a:cs typeface="Arial"/>
            </a:rPr>
            <a:t>Integration:</a:t>
          </a:r>
          <a:r>
            <a:rPr lang="en-US" cap="none" sz="1000" b="0" i="0" u="none" baseline="0">
              <a:latin typeface="Arial"/>
              <a:ea typeface="Arial"/>
              <a:cs typeface="Arial"/>
            </a:rPr>
            <a:t> Magi seeking to integrate exotic magic into the Hermetic theory. In oppositon to Murianism. (Bonisagus faction of "harmonizer".)
</a:t>
          </a:r>
          <a:r>
            <a:rPr lang="en-US" cap="none" sz="1000" b="1" i="0" u="none" baseline="0">
              <a:latin typeface="Arial"/>
              <a:ea typeface="Arial"/>
              <a:cs typeface="Arial"/>
            </a:rPr>
            <a:t>Legalist:</a:t>
          </a:r>
          <a:r>
            <a:rPr lang="en-US" cap="none" sz="1000" b="0" i="0" u="none" baseline="0">
              <a:latin typeface="Arial"/>
              <a:ea typeface="Arial"/>
              <a:cs typeface="Arial"/>
            </a:rPr>
            <a:t> The traditionalist position of House Guernicus, poorly supported in the tribunal. (Guernicus faction.)
</a:t>
          </a:r>
          <a:r>
            <a:rPr lang="en-US" cap="none" sz="1000" b="1" i="0" u="none" baseline="0">
              <a:latin typeface="Arial"/>
              <a:ea typeface="Arial"/>
              <a:cs typeface="Arial"/>
            </a:rPr>
            <a:t>Lothargic:</a:t>
          </a:r>
          <a:r>
            <a:rPr lang="en-US" cap="none" sz="1000" b="0" i="0" u="none" baseline="0">
              <a:latin typeface="Arial"/>
              <a:ea typeface="Arial"/>
              <a:cs typeface="Arial"/>
            </a:rPr>
            <a:t> A faction in favor of more commerce and peaceful relations with mundanes, with the purpose of setting up the Lothargic Tribunal. Composed of magi of Triamore, Occ. Sep., and portions of Fengheld. (Apple faction.)
</a:t>
          </a:r>
          <a:r>
            <a:rPr lang="en-US" cap="none" sz="1000" b="1" i="0" u="none" baseline="0">
              <a:latin typeface="Arial"/>
              <a:ea typeface="Arial"/>
              <a:cs typeface="Arial"/>
            </a:rPr>
            <a:t>Mercere:</a:t>
          </a:r>
          <a:r>
            <a:rPr lang="en-US" cap="none" sz="1000" b="0" i="0" u="none" baseline="0">
              <a:latin typeface="Arial"/>
              <a:ea typeface="Arial"/>
              <a:cs typeface="Arial"/>
            </a:rPr>
            <a:t> The redcaps, interested mostly in strengthening their organization. Sympathetic to the Lothargic and Wanton agendas, opposed to drastic measures.
</a:t>
          </a:r>
          <a:r>
            <a:rPr lang="en-US" cap="none" sz="1000" b="1" i="0" u="none" baseline="0">
              <a:latin typeface="Arial"/>
              <a:ea typeface="Arial"/>
              <a:cs typeface="Arial"/>
            </a:rPr>
            <a:t>Murianism:</a:t>
          </a:r>
          <a:r>
            <a:rPr lang="en-US" cap="none" sz="1000" b="0" i="0" u="none" baseline="0">
              <a:latin typeface="Arial"/>
              <a:ea typeface="Arial"/>
              <a:cs typeface="Arial"/>
            </a:rPr>
            <a:t> The faction led by Murion, supports Occultism and Theoretic and opposes Integration and Lothargic. (Oak faction.)
</a:t>
          </a:r>
          <a:r>
            <a:rPr lang="en-US" cap="none" sz="1000" b="1" i="0" u="none" baseline="0">
              <a:latin typeface="Arial"/>
              <a:ea typeface="Arial"/>
              <a:cs typeface="Arial"/>
            </a:rPr>
            <a:t>Nordic:</a:t>
          </a:r>
          <a:r>
            <a:rPr lang="en-US" cap="none" sz="1000" b="0" i="0" u="none" baseline="0">
              <a:latin typeface="Arial"/>
              <a:ea typeface="Arial"/>
              <a:cs typeface="Arial"/>
            </a:rPr>
            <a:t> Led by Niger, opposes Integration, supports Wanton. (Ash faction.)
</a:t>
          </a:r>
          <a:r>
            <a:rPr lang="en-US" cap="none" sz="1000" b="1" i="0" u="none" baseline="0">
              <a:latin typeface="Arial"/>
              <a:ea typeface="Arial"/>
              <a:cs typeface="Arial"/>
            </a:rPr>
            <a:t>Occultism:</a:t>
          </a:r>
          <a:r>
            <a:rPr lang="en-US" cap="none" sz="1000" b="0" i="0" u="none" baseline="0">
              <a:latin typeface="Arial"/>
              <a:ea typeface="Arial"/>
              <a:cs typeface="Arial"/>
            </a:rPr>
            <a:t> The purpose to make the Order more secretive and secluded, to distance it from the world. Led by Stentorius, primarily, but also a strong faction in Crintera, and draws power from anti-Murion sentiments. (Oak and Hawthorn faction.)
</a:t>
          </a:r>
          <a:r>
            <a:rPr lang="en-US" cap="none" sz="1000" b="1" i="0" u="none" baseline="0">
              <a:latin typeface="Arial"/>
              <a:ea typeface="Arial"/>
              <a:cs typeface="Arial"/>
            </a:rPr>
            <a:t>Other:</a:t>
          </a:r>
          <a:r>
            <a:rPr lang="en-US" cap="none" sz="1000" b="0" i="0" u="none" baseline="0">
              <a:latin typeface="Arial"/>
              <a:ea typeface="Arial"/>
              <a:cs typeface="Arial"/>
            </a:rPr>
            <a:t> Various private agendas.
</a:t>
          </a:r>
          <a:r>
            <a:rPr lang="en-US" cap="none" sz="1000" b="1" i="0" u="none" baseline="0">
              <a:latin typeface="Arial"/>
              <a:ea typeface="Arial"/>
              <a:cs typeface="Arial"/>
            </a:rPr>
            <a:t>Paganism:</a:t>
          </a:r>
          <a:r>
            <a:rPr lang="en-US" cap="none" sz="1000" b="0" i="0" u="none" baseline="0">
              <a:latin typeface="Arial"/>
              <a:ea typeface="Arial"/>
              <a:cs typeface="Arial"/>
            </a:rPr>
            <a:t> Supports paganism, composed of Irencillia and some Roznov magi. (Elder and Ash faction.)
</a:t>
          </a:r>
          <a:r>
            <a:rPr lang="en-US" cap="none" sz="1000" b="1" i="0" u="none" baseline="0">
              <a:latin typeface="Arial"/>
              <a:ea typeface="Arial"/>
              <a:cs typeface="Arial"/>
            </a:rPr>
            <a:t>Roznovian:</a:t>
          </a:r>
          <a:r>
            <a:rPr lang="en-US" cap="none" sz="1000" b="0" i="0" u="none" baseline="0">
              <a:latin typeface="Arial"/>
              <a:ea typeface="Arial"/>
              <a:cs typeface="Arial"/>
            </a:rPr>
            <a:t> Whatever secretive machinations House Tremere has up his sleeve; intriduge over the Exarch's head. (Secretive Oak faction.)
</a:t>
          </a:r>
          <a:r>
            <a:rPr lang="en-US" cap="none" sz="1000" b="1" i="0" u="none" baseline="0">
              <a:latin typeface="Arial"/>
              <a:ea typeface="Arial"/>
              <a:cs typeface="Arial"/>
            </a:rPr>
            <a:t>Theoretic:</a:t>
          </a:r>
          <a:r>
            <a:rPr lang="en-US" cap="none" sz="1000" b="0" i="0" u="none" baseline="0">
              <a:latin typeface="Arial"/>
              <a:ea typeface="Arial"/>
              <a:cs typeface="Arial"/>
            </a:rPr>
            <a:t> Magi interested in various theoretical issues of Magic Theory, advancing it not diluting it with exotic stuff (Integration). (Bonisagus faction, mostly.)
</a:t>
          </a:r>
          <a:r>
            <a:rPr lang="en-US" cap="none" sz="1000" b="1" i="0" u="none" baseline="0">
              <a:latin typeface="Arial"/>
              <a:ea typeface="Arial"/>
              <a:cs typeface="Arial"/>
            </a:rPr>
            <a:t>Wanton:</a:t>
          </a:r>
          <a:r>
            <a:rPr lang="en-US" cap="none" sz="1000" b="0" i="0" u="none" baseline="0">
              <a:latin typeface="Arial"/>
              <a:ea typeface="Arial"/>
              <a:cs typeface="Arial"/>
            </a:rPr>
            <a:t> Magi interested in acting wantonly, made up mostly of Waddenzee. (Ash faction.)
</a:t>
          </a:r>
          <a:r>
            <a:rPr lang="en-US" cap="none" sz="1000" b="1" i="0" u="none" baseline="0">
              <a:latin typeface="Arial"/>
              <a:ea typeface="Arial"/>
              <a:cs typeface="Arial"/>
            </a:rPr>
            <a:t>Wilderist:</a:t>
          </a:r>
          <a:r>
            <a:rPr lang="en-US" cap="none" sz="1000" b="0" i="0" u="none" baseline="0">
              <a:latin typeface="Arial"/>
              <a:ea typeface="Arial"/>
              <a:cs typeface="Arial"/>
            </a:rPr>
            <a:t> A pro-nature, anti-mundane and anti-faerie agenda. Made up of a few magi, mostly Bjornaer. (Hawthorn faction.)</a:t>
          </a:r>
        </a:p>
      </xdr:txBody>
    </xdr:sp>
    <xdr:clientData/>
  </xdr:twoCellAnchor>
  <xdr:twoCellAnchor>
    <xdr:from>
      <xdr:col>2</xdr:col>
      <xdr:colOff>76200</xdr:colOff>
      <xdr:row>0</xdr:row>
      <xdr:rowOff>76200</xdr:rowOff>
    </xdr:from>
    <xdr:to>
      <xdr:col>5</xdr:col>
      <xdr:colOff>19050</xdr:colOff>
      <xdr:row>1</xdr:row>
      <xdr:rowOff>104775</xdr:rowOff>
    </xdr:to>
    <xdr:sp fLocksText="0">
      <xdr:nvSpPr>
        <xdr:cNvPr id="2" name="Text 2"/>
        <xdr:cNvSpPr txBox="1">
          <a:spLocks noChangeArrowheads="1"/>
        </xdr:cNvSpPr>
      </xdr:nvSpPr>
      <xdr:spPr>
        <a:xfrm>
          <a:off x="1419225" y="76200"/>
          <a:ext cx="1771650" cy="1905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(Based on unofficial affiliations)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B15" sqref="B15"/>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drawing r:id="rId1"/>
</worksheet>
</file>

<file path=xl/worksheets/sheet2.xml><?xml version="1.0" encoding="utf-8"?>
<worksheet xmlns="http://schemas.openxmlformats.org/spreadsheetml/2006/main" xmlns:r="http://schemas.openxmlformats.org/officeDocument/2006/relationships">
  <dimension ref="A1:I88"/>
  <sheetViews>
    <sheetView workbookViewId="0" topLeftCell="A1">
      <pane ySplit="1" topLeftCell="A2" activePane="bottomLeft" state="frozen"/>
      <selection pane="topLeft" activeCell="A1" sqref="A1"/>
      <selection pane="bottomLeft" activeCell="E88" sqref="E88"/>
    </sheetView>
  </sheetViews>
  <sheetFormatPr defaultColWidth="9.140625" defaultRowHeight="12.75"/>
  <cols>
    <col min="1" max="1" width="17.140625" style="0" customWidth="1"/>
    <col min="2" max="2" width="8.7109375" style="0" customWidth="1"/>
    <col min="3" max="3" width="18.8515625" style="0" customWidth="1"/>
    <col min="4" max="4" width="4.28125" style="0" customWidth="1"/>
    <col min="5" max="5" width="20.00390625" style="0" customWidth="1"/>
    <col min="6" max="6" width="16.00390625" style="0" customWidth="1"/>
    <col min="7" max="7" width="21.7109375" style="0" customWidth="1"/>
    <col min="8" max="8" width="5.28125" style="0" customWidth="1"/>
  </cols>
  <sheetData>
    <row r="1" spans="1:8" ht="12.75">
      <c r="A1" t="s">
        <v>0</v>
      </c>
      <c r="B1" t="s">
        <v>1</v>
      </c>
      <c r="C1" t="s">
        <v>2</v>
      </c>
      <c r="D1" t="s">
        <v>3</v>
      </c>
      <c r="E1" t="s">
        <v>4</v>
      </c>
      <c r="F1" t="s">
        <v>5</v>
      </c>
      <c r="G1" t="s">
        <v>6</v>
      </c>
      <c r="H1" t="s">
        <v>7</v>
      </c>
    </row>
    <row r="2" spans="1:8" ht="12.75">
      <c r="A2" t="s">
        <v>8</v>
      </c>
      <c r="B2" t="s">
        <v>9</v>
      </c>
      <c r="C2" t="s">
        <v>10</v>
      </c>
      <c r="D2">
        <v>38</v>
      </c>
      <c r="E2" t="s">
        <v>11</v>
      </c>
      <c r="F2" t="s">
        <v>12</v>
      </c>
      <c r="G2" t="s">
        <v>13</v>
      </c>
      <c r="H2">
        <v>21</v>
      </c>
    </row>
    <row r="3" spans="1:8" ht="12.75">
      <c r="A3" t="s">
        <v>14</v>
      </c>
      <c r="B3" t="s">
        <v>15</v>
      </c>
      <c r="C3" t="s">
        <v>10</v>
      </c>
      <c r="D3">
        <v>24</v>
      </c>
      <c r="E3" t="s">
        <v>11</v>
      </c>
      <c r="F3" t="s">
        <v>16</v>
      </c>
      <c r="G3" t="s">
        <v>17</v>
      </c>
      <c r="H3">
        <v>23</v>
      </c>
    </row>
    <row r="4" spans="1:9" ht="12.75">
      <c r="A4" t="s">
        <v>18</v>
      </c>
      <c r="B4" t="s">
        <v>19</v>
      </c>
      <c r="C4" t="s">
        <v>20</v>
      </c>
      <c r="D4" t="s">
        <v>21</v>
      </c>
      <c r="E4" t="s">
        <v>22</v>
      </c>
      <c r="F4" t="s">
        <v>23</v>
      </c>
      <c r="G4" t="s">
        <v>24</v>
      </c>
      <c r="H4">
        <v>40</v>
      </c>
      <c r="I4" t="s">
        <v>25</v>
      </c>
    </row>
    <row r="5" spans="1:8" ht="12.75">
      <c r="A5" t="s">
        <v>26</v>
      </c>
      <c r="B5" t="s">
        <v>27</v>
      </c>
      <c r="C5" t="s">
        <v>28</v>
      </c>
      <c r="D5">
        <v>67</v>
      </c>
      <c r="E5" t="s">
        <v>29</v>
      </c>
      <c r="F5" t="s">
        <v>30</v>
      </c>
      <c r="H5">
        <v>47</v>
      </c>
    </row>
    <row r="6" spans="1:8" ht="12.75">
      <c r="A6" t="s">
        <v>31</v>
      </c>
      <c r="B6" t="s">
        <v>27</v>
      </c>
      <c r="C6" t="s">
        <v>28</v>
      </c>
      <c r="D6">
        <v>48</v>
      </c>
      <c r="E6" t="s">
        <v>29</v>
      </c>
      <c r="F6" t="s">
        <v>32</v>
      </c>
      <c r="H6">
        <v>47</v>
      </c>
    </row>
    <row r="7" spans="1:8" ht="12.75">
      <c r="A7" t="s">
        <v>33</v>
      </c>
      <c r="B7" t="s">
        <v>9</v>
      </c>
      <c r="C7" t="s">
        <v>10</v>
      </c>
      <c r="D7">
        <v>23</v>
      </c>
      <c r="E7" t="s">
        <v>29</v>
      </c>
      <c r="F7" t="s">
        <v>30</v>
      </c>
      <c r="H7">
        <v>47</v>
      </c>
    </row>
    <row r="8" spans="1:9" ht="12.75">
      <c r="A8" t="s">
        <v>34</v>
      </c>
      <c r="B8" t="s">
        <v>9</v>
      </c>
      <c r="C8" t="s">
        <v>35</v>
      </c>
      <c r="D8">
        <v>98</v>
      </c>
      <c r="E8" t="s">
        <v>36</v>
      </c>
      <c r="F8" t="s">
        <v>16</v>
      </c>
      <c r="G8" t="s">
        <v>37</v>
      </c>
      <c r="H8">
        <v>57</v>
      </c>
      <c r="I8" t="s">
        <v>38</v>
      </c>
    </row>
    <row r="9" spans="1:9" ht="12.75">
      <c r="A9" t="s">
        <v>39</v>
      </c>
      <c r="B9" t="s">
        <v>9</v>
      </c>
      <c r="C9" t="s">
        <v>28</v>
      </c>
      <c r="D9">
        <v>61</v>
      </c>
      <c r="E9" t="s">
        <v>36</v>
      </c>
      <c r="F9" t="s">
        <v>16</v>
      </c>
      <c r="G9" t="s">
        <v>37</v>
      </c>
      <c r="H9">
        <v>58</v>
      </c>
      <c r="I9" t="s">
        <v>40</v>
      </c>
    </row>
    <row r="10" spans="1:9" ht="12.75">
      <c r="A10" t="s">
        <v>41</v>
      </c>
      <c r="B10" t="s">
        <v>9</v>
      </c>
      <c r="C10" t="s">
        <v>28</v>
      </c>
      <c r="D10">
        <v>78</v>
      </c>
      <c r="E10" t="s">
        <v>36</v>
      </c>
      <c r="F10" t="s">
        <v>16</v>
      </c>
      <c r="G10" t="s">
        <v>29</v>
      </c>
      <c r="H10">
        <v>58</v>
      </c>
      <c r="I10" t="s">
        <v>42</v>
      </c>
    </row>
    <row r="11" spans="1:9" ht="12.75">
      <c r="A11" t="s">
        <v>43</v>
      </c>
      <c r="B11" t="s">
        <v>9</v>
      </c>
      <c r="C11" t="s">
        <v>35</v>
      </c>
      <c r="D11">
        <v>160</v>
      </c>
      <c r="E11" t="s">
        <v>36</v>
      </c>
      <c r="F11" t="s">
        <v>16</v>
      </c>
      <c r="G11" t="s">
        <v>16</v>
      </c>
      <c r="H11">
        <v>58</v>
      </c>
      <c r="I11" t="s">
        <v>44</v>
      </c>
    </row>
    <row r="12" spans="1:9" ht="12.75">
      <c r="A12" t="s">
        <v>45</v>
      </c>
      <c r="B12" t="s">
        <v>15</v>
      </c>
      <c r="C12" t="s">
        <v>28</v>
      </c>
      <c r="D12">
        <v>72</v>
      </c>
      <c r="E12" t="s">
        <v>36</v>
      </c>
      <c r="F12" t="s">
        <v>16</v>
      </c>
      <c r="G12" t="s">
        <v>46</v>
      </c>
      <c r="H12">
        <v>58</v>
      </c>
      <c r="I12" t="s">
        <v>47</v>
      </c>
    </row>
    <row r="13" spans="1:8" ht="12.75">
      <c r="A13" t="s">
        <v>48</v>
      </c>
      <c r="B13" t="s">
        <v>15</v>
      </c>
      <c r="C13" t="s">
        <v>28</v>
      </c>
      <c r="D13">
        <v>56</v>
      </c>
      <c r="E13" t="s">
        <v>36</v>
      </c>
      <c r="F13" t="s">
        <v>16</v>
      </c>
      <c r="G13" t="s">
        <v>49</v>
      </c>
      <c r="H13">
        <v>58</v>
      </c>
    </row>
    <row r="14" spans="1:9" ht="12.75">
      <c r="A14" t="s">
        <v>50</v>
      </c>
      <c r="B14" t="s">
        <v>9</v>
      </c>
      <c r="C14" t="s">
        <v>10</v>
      </c>
      <c r="D14">
        <v>32</v>
      </c>
      <c r="E14" t="s">
        <v>36</v>
      </c>
      <c r="F14" t="s">
        <v>16</v>
      </c>
      <c r="G14" t="s">
        <v>51</v>
      </c>
      <c r="H14">
        <v>59</v>
      </c>
      <c r="I14" t="s">
        <v>52</v>
      </c>
    </row>
    <row r="15" spans="1:9" ht="12.75">
      <c r="A15" t="s">
        <v>53</v>
      </c>
      <c r="B15" t="s">
        <v>54</v>
      </c>
      <c r="C15" t="s">
        <v>35</v>
      </c>
      <c r="D15">
        <v>125</v>
      </c>
      <c r="E15" t="s">
        <v>36</v>
      </c>
      <c r="F15" t="s">
        <v>55</v>
      </c>
      <c r="G15" t="s">
        <v>56</v>
      </c>
      <c r="H15">
        <v>59</v>
      </c>
      <c r="I15" t="s">
        <v>57</v>
      </c>
    </row>
    <row r="16" spans="1:8" ht="12.75">
      <c r="A16" t="s">
        <v>58</v>
      </c>
      <c r="B16" t="s">
        <v>9</v>
      </c>
      <c r="C16" t="s">
        <v>10</v>
      </c>
      <c r="D16">
        <v>27</v>
      </c>
      <c r="E16" t="s">
        <v>36</v>
      </c>
      <c r="F16" t="s">
        <v>12</v>
      </c>
      <c r="G16" t="s">
        <v>21</v>
      </c>
      <c r="H16">
        <v>61</v>
      </c>
    </row>
    <row r="17" spans="1:9" ht="12.75">
      <c r="A17" t="s">
        <v>59</v>
      </c>
      <c r="B17" t="s">
        <v>21</v>
      </c>
      <c r="C17" t="s">
        <v>21</v>
      </c>
      <c r="D17" t="s">
        <v>21</v>
      </c>
      <c r="E17" t="s">
        <v>36</v>
      </c>
      <c r="F17" t="s">
        <v>16</v>
      </c>
      <c r="G17" t="s">
        <v>21</v>
      </c>
      <c r="H17">
        <v>61</v>
      </c>
      <c r="I17" t="s">
        <v>60</v>
      </c>
    </row>
    <row r="18" spans="1:9" ht="12.75">
      <c r="A18" t="s">
        <v>59</v>
      </c>
      <c r="B18" t="s">
        <v>21</v>
      </c>
      <c r="C18" t="s">
        <v>21</v>
      </c>
      <c r="D18" t="s">
        <v>21</v>
      </c>
      <c r="E18" t="s">
        <v>36</v>
      </c>
      <c r="F18" t="s">
        <v>16</v>
      </c>
      <c r="G18" t="s">
        <v>21</v>
      </c>
      <c r="H18">
        <v>61</v>
      </c>
      <c r="I18" t="s">
        <v>60</v>
      </c>
    </row>
    <row r="19" spans="1:9" ht="12.75">
      <c r="A19" t="s">
        <v>59</v>
      </c>
      <c r="B19" t="s">
        <v>21</v>
      </c>
      <c r="C19" t="s">
        <v>21</v>
      </c>
      <c r="D19" t="s">
        <v>21</v>
      </c>
      <c r="E19" t="s">
        <v>36</v>
      </c>
      <c r="F19" t="s">
        <v>16</v>
      </c>
      <c r="G19" t="s">
        <v>21</v>
      </c>
      <c r="H19">
        <v>61</v>
      </c>
      <c r="I19" t="s">
        <v>60</v>
      </c>
    </row>
    <row r="20" spans="1:9" ht="12.75">
      <c r="A20" t="s">
        <v>61</v>
      </c>
      <c r="B20" t="s">
        <v>21</v>
      </c>
      <c r="C20" t="s">
        <v>28</v>
      </c>
      <c r="D20" t="s">
        <v>21</v>
      </c>
      <c r="E20" t="s">
        <v>36</v>
      </c>
      <c r="F20" t="s">
        <v>62</v>
      </c>
      <c r="G20" t="s">
        <v>21</v>
      </c>
      <c r="H20">
        <v>61</v>
      </c>
      <c r="I20" t="s">
        <v>63</v>
      </c>
    </row>
    <row r="21" spans="1:9" ht="12.75">
      <c r="A21" t="s">
        <v>64</v>
      </c>
      <c r="B21" t="s">
        <v>21</v>
      </c>
      <c r="C21" t="s">
        <v>65</v>
      </c>
      <c r="D21" t="s">
        <v>21</v>
      </c>
      <c r="E21" t="s">
        <v>36</v>
      </c>
      <c r="F21" t="s">
        <v>66</v>
      </c>
      <c r="G21" t="s">
        <v>67</v>
      </c>
      <c r="H21">
        <v>61</v>
      </c>
      <c r="I21" t="s">
        <v>68</v>
      </c>
    </row>
    <row r="22" spans="1:9" ht="12.75">
      <c r="A22" t="s">
        <v>21</v>
      </c>
      <c r="B22" t="s">
        <v>21</v>
      </c>
      <c r="C22" t="s">
        <v>28</v>
      </c>
      <c r="D22" t="s">
        <v>21</v>
      </c>
      <c r="E22" t="s">
        <v>36</v>
      </c>
      <c r="F22" t="s">
        <v>69</v>
      </c>
      <c r="G22" t="s">
        <v>21</v>
      </c>
      <c r="H22">
        <v>61</v>
      </c>
      <c r="I22" t="s">
        <v>70</v>
      </c>
    </row>
    <row r="23" spans="1:9" ht="12.75">
      <c r="A23" t="s">
        <v>71</v>
      </c>
      <c r="B23" t="s">
        <v>72</v>
      </c>
      <c r="C23" t="s">
        <v>28</v>
      </c>
      <c r="D23">
        <v>160</v>
      </c>
      <c r="E23" t="s">
        <v>73</v>
      </c>
      <c r="F23" t="s">
        <v>74</v>
      </c>
      <c r="G23" t="s">
        <v>75</v>
      </c>
      <c r="H23">
        <v>63</v>
      </c>
      <c r="I23" t="s">
        <v>76</v>
      </c>
    </row>
    <row r="24" spans="1:9" ht="12.75">
      <c r="A24" t="s">
        <v>77</v>
      </c>
      <c r="B24" t="s">
        <v>72</v>
      </c>
      <c r="C24" t="s">
        <v>28</v>
      </c>
      <c r="D24">
        <v>139</v>
      </c>
      <c r="E24" t="s">
        <v>73</v>
      </c>
      <c r="F24" t="s">
        <v>78</v>
      </c>
      <c r="G24" t="s">
        <v>79</v>
      </c>
      <c r="H24">
        <v>63</v>
      </c>
      <c r="I24" t="s">
        <v>80</v>
      </c>
    </row>
    <row r="25" spans="1:9" ht="12.75">
      <c r="A25" t="s">
        <v>81</v>
      </c>
      <c r="B25" t="s">
        <v>54</v>
      </c>
      <c r="C25" t="s">
        <v>28</v>
      </c>
      <c r="D25">
        <v>73</v>
      </c>
      <c r="E25" t="s">
        <v>73</v>
      </c>
      <c r="F25" t="s">
        <v>74</v>
      </c>
      <c r="G25" t="s">
        <v>79</v>
      </c>
      <c r="H25">
        <v>63</v>
      </c>
      <c r="I25" t="s">
        <v>82</v>
      </c>
    </row>
    <row r="26" spans="1:9" ht="12.75">
      <c r="A26" t="s">
        <v>83</v>
      </c>
      <c r="B26" t="s">
        <v>72</v>
      </c>
      <c r="C26" t="s">
        <v>10</v>
      </c>
      <c r="D26">
        <v>20</v>
      </c>
      <c r="E26" t="s">
        <v>73</v>
      </c>
      <c r="F26" t="s">
        <v>74</v>
      </c>
      <c r="G26" t="s">
        <v>79</v>
      </c>
      <c r="H26">
        <v>63</v>
      </c>
      <c r="I26" t="s">
        <v>84</v>
      </c>
    </row>
    <row r="27" spans="1:9" ht="12.75">
      <c r="A27" t="s">
        <v>85</v>
      </c>
      <c r="B27" t="s">
        <v>9</v>
      </c>
      <c r="C27" t="s">
        <v>10</v>
      </c>
      <c r="D27">
        <v>48</v>
      </c>
      <c r="E27" t="s">
        <v>86</v>
      </c>
      <c r="F27" t="s">
        <v>30</v>
      </c>
      <c r="G27" t="s">
        <v>21</v>
      </c>
      <c r="H27">
        <v>67</v>
      </c>
      <c r="I27" t="s">
        <v>87</v>
      </c>
    </row>
    <row r="28" spans="1:9" ht="12.75">
      <c r="A28" t="s">
        <v>88</v>
      </c>
      <c r="B28" t="s">
        <v>54</v>
      </c>
      <c r="C28" t="s">
        <v>10</v>
      </c>
      <c r="D28">
        <v>52</v>
      </c>
      <c r="E28" t="s">
        <v>86</v>
      </c>
      <c r="F28" t="s">
        <v>89</v>
      </c>
      <c r="G28" t="s">
        <v>21</v>
      </c>
      <c r="H28">
        <v>67</v>
      </c>
      <c r="I28" t="s">
        <v>90</v>
      </c>
    </row>
    <row r="29" spans="1:9" ht="12.75">
      <c r="A29" t="s">
        <v>91</v>
      </c>
      <c r="B29" t="s">
        <v>54</v>
      </c>
      <c r="C29" t="s">
        <v>10</v>
      </c>
      <c r="D29">
        <v>45</v>
      </c>
      <c r="E29" t="s">
        <v>86</v>
      </c>
      <c r="F29" t="s">
        <v>55</v>
      </c>
      <c r="G29" t="s">
        <v>21</v>
      </c>
      <c r="H29">
        <v>67</v>
      </c>
      <c r="I29" t="s">
        <v>92</v>
      </c>
    </row>
    <row r="30" spans="1:8" ht="12.75">
      <c r="A30" t="s">
        <v>93</v>
      </c>
      <c r="B30" t="s">
        <v>15</v>
      </c>
      <c r="C30" t="s">
        <v>10</v>
      </c>
      <c r="D30">
        <v>36</v>
      </c>
      <c r="E30" t="s">
        <v>86</v>
      </c>
      <c r="F30" t="s">
        <v>94</v>
      </c>
      <c r="G30" t="s">
        <v>21</v>
      </c>
      <c r="H30">
        <v>67</v>
      </c>
    </row>
    <row r="31" spans="1:9" ht="12.75">
      <c r="A31" t="s">
        <v>95</v>
      </c>
      <c r="B31" t="s">
        <v>27</v>
      </c>
      <c r="C31" t="s">
        <v>28</v>
      </c>
      <c r="D31">
        <v>66</v>
      </c>
      <c r="E31" t="s">
        <v>96</v>
      </c>
      <c r="F31" t="s">
        <v>32</v>
      </c>
      <c r="G31" t="s">
        <v>21</v>
      </c>
      <c r="H31">
        <v>71</v>
      </c>
      <c r="I31" t="s">
        <v>97</v>
      </c>
    </row>
    <row r="32" spans="1:9" ht="12.75">
      <c r="A32" t="s">
        <v>98</v>
      </c>
      <c r="B32" t="s">
        <v>27</v>
      </c>
      <c r="C32" t="s">
        <v>10</v>
      </c>
      <c r="D32">
        <v>31</v>
      </c>
      <c r="E32" t="s">
        <v>96</v>
      </c>
      <c r="F32" t="s">
        <v>32</v>
      </c>
      <c r="G32" t="s">
        <v>21</v>
      </c>
      <c r="H32">
        <v>72</v>
      </c>
      <c r="I32" t="s">
        <v>99</v>
      </c>
    </row>
    <row r="33" spans="1:9" ht="12.75">
      <c r="A33" t="s">
        <v>100</v>
      </c>
      <c r="B33" t="s">
        <v>27</v>
      </c>
      <c r="C33" t="s">
        <v>10</v>
      </c>
      <c r="D33">
        <v>36</v>
      </c>
      <c r="E33" t="s">
        <v>96</v>
      </c>
      <c r="F33" t="s">
        <v>74</v>
      </c>
      <c r="G33" t="s">
        <v>101</v>
      </c>
      <c r="H33">
        <v>72</v>
      </c>
      <c r="I33" t="s">
        <v>102</v>
      </c>
    </row>
    <row r="34" spans="1:9" ht="12.75">
      <c r="A34" t="s">
        <v>103</v>
      </c>
      <c r="B34" t="s">
        <v>27</v>
      </c>
      <c r="C34" t="s">
        <v>28</v>
      </c>
      <c r="D34">
        <v>58</v>
      </c>
      <c r="E34" t="s">
        <v>96</v>
      </c>
      <c r="F34" t="s">
        <v>62</v>
      </c>
      <c r="G34" t="s">
        <v>21</v>
      </c>
      <c r="H34">
        <v>72</v>
      </c>
      <c r="I34" t="s">
        <v>104</v>
      </c>
    </row>
    <row r="35" spans="1:9" ht="12.75">
      <c r="A35" t="s">
        <v>105</v>
      </c>
      <c r="B35" t="s">
        <v>27</v>
      </c>
      <c r="C35" t="s">
        <v>28</v>
      </c>
      <c r="D35">
        <v>55</v>
      </c>
      <c r="E35" t="s">
        <v>96</v>
      </c>
      <c r="F35" t="s">
        <v>32</v>
      </c>
      <c r="G35" t="s">
        <v>106</v>
      </c>
      <c r="H35">
        <v>73</v>
      </c>
      <c r="I35" t="s">
        <v>107</v>
      </c>
    </row>
    <row r="36" spans="1:9" ht="12.75">
      <c r="A36" t="s">
        <v>108</v>
      </c>
      <c r="B36" t="s">
        <v>27</v>
      </c>
      <c r="C36" t="s">
        <v>10</v>
      </c>
      <c r="D36">
        <v>35</v>
      </c>
      <c r="E36" t="s">
        <v>96</v>
      </c>
      <c r="F36" t="s">
        <v>32</v>
      </c>
      <c r="G36" t="s">
        <v>21</v>
      </c>
      <c r="H36">
        <v>74</v>
      </c>
      <c r="I36" t="s">
        <v>109</v>
      </c>
    </row>
    <row r="37" spans="1:9" ht="12.75">
      <c r="A37" t="s">
        <v>110</v>
      </c>
      <c r="B37" t="s">
        <v>15</v>
      </c>
      <c r="C37" t="s">
        <v>111</v>
      </c>
      <c r="D37">
        <v>37</v>
      </c>
      <c r="E37" t="s">
        <v>96</v>
      </c>
      <c r="F37" t="s">
        <v>66</v>
      </c>
      <c r="G37" t="s">
        <v>112</v>
      </c>
      <c r="H37">
        <v>74</v>
      </c>
      <c r="I37" t="s">
        <v>113</v>
      </c>
    </row>
    <row r="38" spans="1:9" ht="12.75">
      <c r="A38" t="s">
        <v>59</v>
      </c>
      <c r="B38" t="s">
        <v>21</v>
      </c>
      <c r="C38" t="s">
        <v>21</v>
      </c>
      <c r="D38" t="s">
        <v>21</v>
      </c>
      <c r="E38" t="s">
        <v>96</v>
      </c>
      <c r="F38" t="s">
        <v>21</v>
      </c>
      <c r="G38" t="s">
        <v>21</v>
      </c>
      <c r="H38">
        <v>75</v>
      </c>
      <c r="I38" t="s">
        <v>114</v>
      </c>
    </row>
    <row r="39" spans="1:9" ht="12.75">
      <c r="A39" t="s">
        <v>59</v>
      </c>
      <c r="B39" t="s">
        <v>21</v>
      </c>
      <c r="C39" t="s">
        <v>21</v>
      </c>
      <c r="D39" t="s">
        <v>21</v>
      </c>
      <c r="E39" t="s">
        <v>96</v>
      </c>
      <c r="F39" t="s">
        <v>21</v>
      </c>
      <c r="G39" t="s">
        <v>21</v>
      </c>
      <c r="H39">
        <v>75</v>
      </c>
      <c r="I39" t="s">
        <v>114</v>
      </c>
    </row>
    <row r="40" spans="1:9" ht="12.75">
      <c r="A40" t="s">
        <v>115</v>
      </c>
      <c r="B40" t="s">
        <v>21</v>
      </c>
      <c r="C40" t="s">
        <v>28</v>
      </c>
      <c r="D40" t="s">
        <v>21</v>
      </c>
      <c r="E40" t="s">
        <v>116</v>
      </c>
      <c r="F40" t="s">
        <v>30</v>
      </c>
      <c r="G40" t="s">
        <v>21</v>
      </c>
      <c r="H40">
        <v>83</v>
      </c>
      <c r="I40" t="s">
        <v>117</v>
      </c>
    </row>
    <row r="41" spans="1:9" ht="12.75">
      <c r="A41" t="s">
        <v>59</v>
      </c>
      <c r="B41" t="s">
        <v>21</v>
      </c>
      <c r="C41" t="s">
        <v>21</v>
      </c>
      <c r="D41" t="s">
        <v>21</v>
      </c>
      <c r="E41" t="s">
        <v>116</v>
      </c>
      <c r="F41" t="s">
        <v>21</v>
      </c>
      <c r="G41" t="s">
        <v>21</v>
      </c>
      <c r="H41">
        <v>83</v>
      </c>
      <c r="I41" t="s">
        <v>118</v>
      </c>
    </row>
    <row r="42" spans="1:9" ht="12.75">
      <c r="A42" t="s">
        <v>59</v>
      </c>
      <c r="B42" t="s">
        <v>21</v>
      </c>
      <c r="C42" t="s">
        <v>21</v>
      </c>
      <c r="D42" t="s">
        <v>21</v>
      </c>
      <c r="E42" t="s">
        <v>116</v>
      </c>
      <c r="F42" t="s">
        <v>21</v>
      </c>
      <c r="G42" t="s">
        <v>21</v>
      </c>
      <c r="H42">
        <v>83</v>
      </c>
      <c r="I42" t="s">
        <v>118</v>
      </c>
    </row>
    <row r="43" spans="1:9" ht="12.75">
      <c r="A43" t="s">
        <v>59</v>
      </c>
      <c r="B43" t="s">
        <v>21</v>
      </c>
      <c r="C43" t="s">
        <v>21</v>
      </c>
      <c r="D43" t="s">
        <v>21</v>
      </c>
      <c r="E43" t="s">
        <v>116</v>
      </c>
      <c r="F43" t="s">
        <v>21</v>
      </c>
      <c r="G43" t="s">
        <v>21</v>
      </c>
      <c r="H43">
        <v>83</v>
      </c>
      <c r="I43" t="s">
        <v>118</v>
      </c>
    </row>
    <row r="44" spans="1:9" ht="12.75">
      <c r="A44" t="s">
        <v>59</v>
      </c>
      <c r="B44" t="s">
        <v>21</v>
      </c>
      <c r="C44" t="s">
        <v>21</v>
      </c>
      <c r="D44" t="s">
        <v>21</v>
      </c>
      <c r="E44" t="s">
        <v>116</v>
      </c>
      <c r="F44" t="s">
        <v>21</v>
      </c>
      <c r="G44" t="s">
        <v>21</v>
      </c>
      <c r="H44">
        <v>83</v>
      </c>
      <c r="I44" t="s">
        <v>118</v>
      </c>
    </row>
    <row r="45" spans="1:9" ht="12.75">
      <c r="A45" t="s">
        <v>119</v>
      </c>
      <c r="B45" t="s">
        <v>21</v>
      </c>
      <c r="C45" t="s">
        <v>21</v>
      </c>
      <c r="D45" t="s">
        <v>21</v>
      </c>
      <c r="E45" t="s">
        <v>116</v>
      </c>
      <c r="F45" t="s">
        <v>55</v>
      </c>
      <c r="G45" t="s">
        <v>21</v>
      </c>
      <c r="H45">
        <v>83</v>
      </c>
      <c r="I45" t="s">
        <v>120</v>
      </c>
    </row>
    <row r="46" spans="1:9" ht="12.75">
      <c r="A46" t="s">
        <v>121</v>
      </c>
      <c r="B46" t="s">
        <v>27</v>
      </c>
      <c r="C46" t="s">
        <v>21</v>
      </c>
      <c r="D46" t="s">
        <v>21</v>
      </c>
      <c r="E46" t="s">
        <v>116</v>
      </c>
      <c r="F46" t="s">
        <v>32</v>
      </c>
      <c r="G46" t="s">
        <v>21</v>
      </c>
      <c r="H46">
        <v>83</v>
      </c>
      <c r="I46" t="s">
        <v>122</v>
      </c>
    </row>
    <row r="47" spans="1:9" ht="12.75">
      <c r="A47" t="s">
        <v>123</v>
      </c>
      <c r="B47" t="s">
        <v>27</v>
      </c>
      <c r="C47" t="s">
        <v>10</v>
      </c>
      <c r="D47" t="s">
        <v>21</v>
      </c>
      <c r="E47" t="s">
        <v>116</v>
      </c>
      <c r="F47" t="s">
        <v>74</v>
      </c>
      <c r="G47" t="s">
        <v>21</v>
      </c>
      <c r="H47">
        <v>83</v>
      </c>
      <c r="I47" t="s">
        <v>124</v>
      </c>
    </row>
    <row r="48" spans="1:9" ht="12.75">
      <c r="A48" t="s">
        <v>125</v>
      </c>
      <c r="B48" t="s">
        <v>21</v>
      </c>
      <c r="C48" t="s">
        <v>21</v>
      </c>
      <c r="D48" t="s">
        <v>21</v>
      </c>
      <c r="E48" t="s">
        <v>116</v>
      </c>
      <c r="F48" t="s">
        <v>21</v>
      </c>
      <c r="G48" t="s">
        <v>21</v>
      </c>
      <c r="H48">
        <v>83</v>
      </c>
      <c r="I48" t="s">
        <v>126</v>
      </c>
    </row>
    <row r="49" spans="1:9" ht="12.75">
      <c r="A49" t="s">
        <v>127</v>
      </c>
      <c r="B49" t="s">
        <v>21</v>
      </c>
      <c r="C49" t="s">
        <v>21</v>
      </c>
      <c r="D49" t="s">
        <v>21</v>
      </c>
      <c r="E49" t="s">
        <v>116</v>
      </c>
      <c r="F49" t="s">
        <v>23</v>
      </c>
      <c r="G49" t="s">
        <v>21</v>
      </c>
      <c r="H49">
        <v>83</v>
      </c>
      <c r="I49" t="s">
        <v>128</v>
      </c>
    </row>
    <row r="50" spans="1:9" ht="12.75">
      <c r="A50" t="s">
        <v>129</v>
      </c>
      <c r="B50" t="s">
        <v>9</v>
      </c>
      <c r="C50" t="s">
        <v>35</v>
      </c>
      <c r="D50">
        <v>107</v>
      </c>
      <c r="E50" t="s">
        <v>116</v>
      </c>
      <c r="F50" t="s">
        <v>30</v>
      </c>
      <c r="G50" t="s">
        <v>21</v>
      </c>
      <c r="H50">
        <v>84</v>
      </c>
      <c r="I50" t="s">
        <v>130</v>
      </c>
    </row>
    <row r="51" spans="1:9" ht="12.75">
      <c r="A51" t="s">
        <v>131</v>
      </c>
      <c r="B51" t="s">
        <v>15</v>
      </c>
      <c r="C51" t="s">
        <v>65</v>
      </c>
      <c r="D51">
        <v>68</v>
      </c>
      <c r="E51" t="s">
        <v>116</v>
      </c>
      <c r="F51" t="s">
        <v>66</v>
      </c>
      <c r="G51" t="s">
        <v>112</v>
      </c>
      <c r="H51">
        <v>84</v>
      </c>
      <c r="I51" t="s">
        <v>132</v>
      </c>
    </row>
    <row r="52" spans="1:9" ht="12.75">
      <c r="A52" t="s">
        <v>133</v>
      </c>
      <c r="B52" t="s">
        <v>9</v>
      </c>
      <c r="C52" t="s">
        <v>28</v>
      </c>
      <c r="D52">
        <v>160</v>
      </c>
      <c r="E52" t="s">
        <v>116</v>
      </c>
      <c r="F52" t="s">
        <v>23</v>
      </c>
      <c r="G52" t="s">
        <v>21</v>
      </c>
      <c r="H52">
        <v>84</v>
      </c>
      <c r="I52" t="s">
        <v>134</v>
      </c>
    </row>
    <row r="53" spans="1:9" ht="12.75">
      <c r="A53" t="s">
        <v>135</v>
      </c>
      <c r="B53" t="s">
        <v>27</v>
      </c>
      <c r="C53" t="s">
        <v>28</v>
      </c>
      <c r="D53">
        <v>62</v>
      </c>
      <c r="E53" t="s">
        <v>116</v>
      </c>
      <c r="F53" t="s">
        <v>62</v>
      </c>
      <c r="G53" t="s">
        <v>21</v>
      </c>
      <c r="H53">
        <v>84</v>
      </c>
      <c r="I53" t="s">
        <v>136</v>
      </c>
    </row>
    <row r="54" spans="1:9" ht="12.75">
      <c r="A54" t="s">
        <v>137</v>
      </c>
      <c r="B54" t="s">
        <v>15</v>
      </c>
      <c r="C54" t="s">
        <v>28</v>
      </c>
      <c r="D54">
        <v>76</v>
      </c>
      <c r="E54" t="s">
        <v>116</v>
      </c>
      <c r="F54" t="s">
        <v>16</v>
      </c>
      <c r="G54" t="s">
        <v>17</v>
      </c>
      <c r="H54">
        <v>85</v>
      </c>
      <c r="I54" t="s">
        <v>138</v>
      </c>
    </row>
    <row r="55" spans="1:9" ht="12.75">
      <c r="A55" t="s">
        <v>139</v>
      </c>
      <c r="B55" t="s">
        <v>19</v>
      </c>
      <c r="C55" t="s">
        <v>10</v>
      </c>
      <c r="D55">
        <v>26</v>
      </c>
      <c r="E55" t="s">
        <v>116</v>
      </c>
      <c r="F55" t="s">
        <v>94</v>
      </c>
      <c r="G55" t="s">
        <v>21</v>
      </c>
      <c r="H55">
        <v>85</v>
      </c>
      <c r="I55" t="s">
        <v>140</v>
      </c>
    </row>
    <row r="56" spans="1:9" ht="12.75">
      <c r="A56" t="s">
        <v>141</v>
      </c>
      <c r="B56" t="s">
        <v>72</v>
      </c>
      <c r="C56" t="s">
        <v>10</v>
      </c>
      <c r="D56">
        <v>20</v>
      </c>
      <c r="E56" t="s">
        <v>116</v>
      </c>
      <c r="F56" t="s">
        <v>78</v>
      </c>
      <c r="G56" t="s">
        <v>21</v>
      </c>
      <c r="H56">
        <v>85</v>
      </c>
      <c r="I56" t="s">
        <v>142</v>
      </c>
    </row>
    <row r="57" spans="1:9" ht="12.75">
      <c r="A57" t="s">
        <v>143</v>
      </c>
      <c r="B57" t="s">
        <v>21</v>
      </c>
      <c r="C57" t="s">
        <v>28</v>
      </c>
      <c r="D57" t="s">
        <v>21</v>
      </c>
      <c r="E57" t="s">
        <v>116</v>
      </c>
      <c r="F57" t="s">
        <v>55</v>
      </c>
      <c r="G57" t="s">
        <v>21</v>
      </c>
      <c r="H57">
        <v>85</v>
      </c>
      <c r="I57" t="s">
        <v>144</v>
      </c>
    </row>
    <row r="58" spans="1:8" ht="12.75">
      <c r="A58" t="s">
        <v>145</v>
      </c>
      <c r="B58" t="s">
        <v>21</v>
      </c>
      <c r="C58" t="s">
        <v>10</v>
      </c>
      <c r="D58" t="s">
        <v>21</v>
      </c>
      <c r="E58" t="s">
        <v>116</v>
      </c>
      <c r="F58" t="s">
        <v>23</v>
      </c>
      <c r="G58" t="s">
        <v>21</v>
      </c>
      <c r="H58">
        <v>85</v>
      </c>
    </row>
    <row r="59" spans="1:9" ht="12.75">
      <c r="A59" t="s">
        <v>59</v>
      </c>
      <c r="B59" t="s">
        <v>21</v>
      </c>
      <c r="C59" t="s">
        <v>10</v>
      </c>
      <c r="D59" t="s">
        <v>21</v>
      </c>
      <c r="E59" t="s">
        <v>116</v>
      </c>
      <c r="F59" t="s">
        <v>21</v>
      </c>
      <c r="G59" t="s">
        <v>21</v>
      </c>
      <c r="H59">
        <v>85</v>
      </c>
      <c r="I59" t="s">
        <v>146</v>
      </c>
    </row>
    <row r="60" spans="1:9" ht="12.75">
      <c r="A60" t="s">
        <v>59</v>
      </c>
      <c r="B60" t="s">
        <v>21</v>
      </c>
      <c r="C60" t="s">
        <v>10</v>
      </c>
      <c r="D60" t="s">
        <v>21</v>
      </c>
      <c r="E60" t="s">
        <v>116</v>
      </c>
      <c r="F60" t="s">
        <v>21</v>
      </c>
      <c r="G60" t="s">
        <v>21</v>
      </c>
      <c r="H60">
        <v>85</v>
      </c>
      <c r="I60" t="s">
        <v>146</v>
      </c>
    </row>
    <row r="61" spans="1:9" ht="12.75">
      <c r="A61" t="s">
        <v>59</v>
      </c>
      <c r="B61" t="s">
        <v>21</v>
      </c>
      <c r="C61" t="s">
        <v>10</v>
      </c>
      <c r="D61" t="s">
        <v>21</v>
      </c>
      <c r="E61" t="s">
        <v>116</v>
      </c>
      <c r="F61" t="s">
        <v>21</v>
      </c>
      <c r="G61" t="s">
        <v>21</v>
      </c>
      <c r="H61">
        <v>85</v>
      </c>
      <c r="I61" t="s">
        <v>146</v>
      </c>
    </row>
    <row r="62" spans="1:9" ht="12.75">
      <c r="A62" t="s">
        <v>147</v>
      </c>
      <c r="B62" t="s">
        <v>54</v>
      </c>
      <c r="C62" t="s">
        <v>28</v>
      </c>
      <c r="D62">
        <v>53</v>
      </c>
      <c r="E62" t="s">
        <v>148</v>
      </c>
      <c r="F62" t="s">
        <v>94</v>
      </c>
      <c r="G62" t="s">
        <v>21</v>
      </c>
      <c r="H62">
        <v>90</v>
      </c>
      <c r="I62" t="s">
        <v>149</v>
      </c>
    </row>
    <row r="63" spans="1:9" ht="12.75">
      <c r="A63" t="s">
        <v>150</v>
      </c>
      <c r="B63" t="s">
        <v>27</v>
      </c>
      <c r="C63" t="s">
        <v>10</v>
      </c>
      <c r="D63">
        <v>37</v>
      </c>
      <c r="E63" t="s">
        <v>148</v>
      </c>
      <c r="F63" t="s">
        <v>32</v>
      </c>
      <c r="G63" t="s">
        <v>21</v>
      </c>
      <c r="H63">
        <v>91</v>
      </c>
      <c r="I63" t="s">
        <v>151</v>
      </c>
    </row>
    <row r="64" spans="1:8" ht="12.75">
      <c r="A64" t="s">
        <v>152</v>
      </c>
      <c r="B64" t="s">
        <v>9</v>
      </c>
      <c r="C64" t="s">
        <v>10</v>
      </c>
      <c r="D64">
        <v>28</v>
      </c>
      <c r="E64" t="s">
        <v>148</v>
      </c>
      <c r="F64" t="s">
        <v>16</v>
      </c>
      <c r="G64" t="s">
        <v>46</v>
      </c>
      <c r="H64">
        <v>91</v>
      </c>
    </row>
    <row r="65" spans="1:9" ht="12.75">
      <c r="A65" t="s">
        <v>153</v>
      </c>
      <c r="B65" t="s">
        <v>19</v>
      </c>
      <c r="C65" t="s">
        <v>35</v>
      </c>
      <c r="D65">
        <v>114</v>
      </c>
      <c r="E65" t="s">
        <v>154</v>
      </c>
      <c r="F65" t="s">
        <v>23</v>
      </c>
      <c r="G65" t="s">
        <v>24</v>
      </c>
      <c r="H65">
        <v>95</v>
      </c>
      <c r="I65" t="s">
        <v>155</v>
      </c>
    </row>
    <row r="66" spans="1:9" ht="12.75">
      <c r="A66" t="s">
        <v>156</v>
      </c>
      <c r="B66" t="s">
        <v>15</v>
      </c>
      <c r="C66" t="s">
        <v>28</v>
      </c>
      <c r="D66">
        <v>49</v>
      </c>
      <c r="E66" t="s">
        <v>154</v>
      </c>
      <c r="F66" t="s">
        <v>23</v>
      </c>
      <c r="G66" t="s">
        <v>157</v>
      </c>
      <c r="H66">
        <v>96</v>
      </c>
      <c r="I66" t="s">
        <v>158</v>
      </c>
    </row>
    <row r="67" spans="1:9" ht="12.75">
      <c r="A67" t="s">
        <v>159</v>
      </c>
      <c r="B67" t="s">
        <v>15</v>
      </c>
      <c r="C67" t="s">
        <v>28</v>
      </c>
      <c r="D67">
        <v>98</v>
      </c>
      <c r="E67" t="s">
        <v>154</v>
      </c>
      <c r="F67" t="s">
        <v>23</v>
      </c>
      <c r="G67" t="s">
        <v>157</v>
      </c>
      <c r="H67">
        <v>97</v>
      </c>
      <c r="I67" t="s">
        <v>160</v>
      </c>
    </row>
    <row r="68" spans="1:9" ht="12.75">
      <c r="A68" t="s">
        <v>161</v>
      </c>
      <c r="B68" t="s">
        <v>19</v>
      </c>
      <c r="C68" t="s">
        <v>28</v>
      </c>
      <c r="D68">
        <v>58</v>
      </c>
      <c r="E68" t="s">
        <v>154</v>
      </c>
      <c r="F68" t="s">
        <v>23</v>
      </c>
      <c r="G68" t="s">
        <v>157</v>
      </c>
      <c r="H68">
        <v>97</v>
      </c>
      <c r="I68" t="s">
        <v>162</v>
      </c>
    </row>
    <row r="69" spans="1:9" ht="12.75">
      <c r="A69" t="s">
        <v>163</v>
      </c>
      <c r="B69" t="s">
        <v>19</v>
      </c>
      <c r="C69" t="s">
        <v>28</v>
      </c>
      <c r="D69">
        <v>83</v>
      </c>
      <c r="E69" t="s">
        <v>154</v>
      </c>
      <c r="F69" t="s">
        <v>23</v>
      </c>
      <c r="G69" t="s">
        <v>21</v>
      </c>
      <c r="H69">
        <v>97</v>
      </c>
      <c r="I69" t="s">
        <v>164</v>
      </c>
    </row>
    <row r="70" spans="1:9" ht="12.75">
      <c r="A70" t="s">
        <v>165</v>
      </c>
      <c r="B70" t="s">
        <v>19</v>
      </c>
      <c r="C70" t="s">
        <v>28</v>
      </c>
      <c r="D70">
        <v>48</v>
      </c>
      <c r="E70" t="s">
        <v>154</v>
      </c>
      <c r="F70" t="s">
        <v>23</v>
      </c>
      <c r="G70" t="s">
        <v>24</v>
      </c>
      <c r="H70">
        <v>97</v>
      </c>
      <c r="I70" t="s">
        <v>166</v>
      </c>
    </row>
    <row r="71" spans="1:9" ht="12.75">
      <c r="A71" t="s">
        <v>167</v>
      </c>
      <c r="B71" t="s">
        <v>21</v>
      </c>
      <c r="C71" t="s">
        <v>21</v>
      </c>
      <c r="D71" t="s">
        <v>21</v>
      </c>
      <c r="E71" t="s">
        <v>11</v>
      </c>
      <c r="F71" t="s">
        <v>23</v>
      </c>
      <c r="G71" t="s">
        <v>21</v>
      </c>
      <c r="H71">
        <v>97</v>
      </c>
      <c r="I71" t="s">
        <v>168</v>
      </c>
    </row>
    <row r="72" spans="1:9" ht="12.75">
      <c r="A72" t="s">
        <v>169</v>
      </c>
      <c r="B72" t="s">
        <v>72</v>
      </c>
      <c r="C72" t="s">
        <v>28</v>
      </c>
      <c r="D72">
        <v>81</v>
      </c>
      <c r="E72" t="s">
        <v>170</v>
      </c>
      <c r="F72" t="s">
        <v>78</v>
      </c>
      <c r="G72" t="s">
        <v>21</v>
      </c>
      <c r="H72">
        <v>105</v>
      </c>
      <c r="I72" t="s">
        <v>171</v>
      </c>
    </row>
    <row r="73" spans="1:9" ht="12.75">
      <c r="A73" t="s">
        <v>172</v>
      </c>
      <c r="B73" t="s">
        <v>72</v>
      </c>
      <c r="C73" t="s">
        <v>173</v>
      </c>
      <c r="D73">
        <v>23</v>
      </c>
      <c r="E73" t="s">
        <v>170</v>
      </c>
      <c r="F73" t="s">
        <v>78</v>
      </c>
      <c r="G73" t="s">
        <v>21</v>
      </c>
      <c r="H73">
        <v>106</v>
      </c>
      <c r="I73" t="s">
        <v>174</v>
      </c>
    </row>
    <row r="74" spans="1:9" ht="12.75">
      <c r="A74" t="s">
        <v>175</v>
      </c>
      <c r="B74" t="s">
        <v>72</v>
      </c>
      <c r="C74" t="s">
        <v>35</v>
      </c>
      <c r="D74">
        <v>97</v>
      </c>
      <c r="E74" t="s">
        <v>170</v>
      </c>
      <c r="F74" t="s">
        <v>78</v>
      </c>
      <c r="G74" t="s">
        <v>21</v>
      </c>
      <c r="H74">
        <v>106</v>
      </c>
      <c r="I74" t="s">
        <v>176</v>
      </c>
    </row>
    <row r="75" spans="1:8" ht="12.75">
      <c r="A75" t="s">
        <v>177</v>
      </c>
      <c r="B75" t="s">
        <v>72</v>
      </c>
      <c r="C75" t="s">
        <v>28</v>
      </c>
      <c r="D75">
        <v>62</v>
      </c>
      <c r="E75" t="s">
        <v>170</v>
      </c>
      <c r="F75" t="s">
        <v>78</v>
      </c>
      <c r="G75" t="s">
        <v>21</v>
      </c>
      <c r="H75">
        <v>107</v>
      </c>
    </row>
    <row r="76" spans="1:9" ht="12.75">
      <c r="A76" t="s">
        <v>178</v>
      </c>
      <c r="B76" t="s">
        <v>72</v>
      </c>
      <c r="C76" t="s">
        <v>28</v>
      </c>
      <c r="D76">
        <v>43</v>
      </c>
      <c r="E76" t="s">
        <v>170</v>
      </c>
      <c r="F76" t="s">
        <v>78</v>
      </c>
      <c r="G76" t="s">
        <v>21</v>
      </c>
      <c r="H76">
        <v>107</v>
      </c>
      <c r="I76" t="s">
        <v>179</v>
      </c>
    </row>
    <row r="77" spans="1:8" ht="12.75">
      <c r="A77" t="s">
        <v>180</v>
      </c>
      <c r="B77" t="s">
        <v>9</v>
      </c>
      <c r="C77" t="s">
        <v>10</v>
      </c>
      <c r="D77">
        <v>43</v>
      </c>
      <c r="E77" t="s">
        <v>170</v>
      </c>
      <c r="F77" t="s">
        <v>16</v>
      </c>
      <c r="G77" t="s">
        <v>16</v>
      </c>
      <c r="H77">
        <v>107</v>
      </c>
    </row>
    <row r="78" spans="1:8" ht="12.75">
      <c r="A78" t="s">
        <v>181</v>
      </c>
      <c r="B78" t="s">
        <v>72</v>
      </c>
      <c r="C78" t="s">
        <v>10</v>
      </c>
      <c r="D78">
        <v>28</v>
      </c>
      <c r="E78" t="s">
        <v>170</v>
      </c>
      <c r="F78" t="s">
        <v>55</v>
      </c>
      <c r="H78">
        <v>107</v>
      </c>
    </row>
    <row r="79" spans="1:9" ht="12.75">
      <c r="A79" t="s">
        <v>59</v>
      </c>
      <c r="B79" t="s">
        <v>21</v>
      </c>
      <c r="C79" t="s">
        <v>182</v>
      </c>
      <c r="D79" t="s">
        <v>21</v>
      </c>
      <c r="E79" t="s">
        <v>170</v>
      </c>
      <c r="F79" t="s">
        <v>78</v>
      </c>
      <c r="G79" t="s">
        <v>21</v>
      </c>
      <c r="H79">
        <v>107</v>
      </c>
      <c r="I79" t="s">
        <v>183</v>
      </c>
    </row>
    <row r="80" spans="1:9" ht="12.75">
      <c r="A80" t="s">
        <v>59</v>
      </c>
      <c r="B80" t="s">
        <v>21</v>
      </c>
      <c r="C80" t="s">
        <v>182</v>
      </c>
      <c r="D80" t="s">
        <v>21</v>
      </c>
      <c r="E80" t="s">
        <v>170</v>
      </c>
      <c r="F80" t="s">
        <v>78</v>
      </c>
      <c r="G80" t="s">
        <v>21</v>
      </c>
      <c r="H80">
        <v>107</v>
      </c>
      <c r="I80" t="s">
        <v>183</v>
      </c>
    </row>
    <row r="81" spans="1:9" ht="12.75">
      <c r="A81" t="s">
        <v>59</v>
      </c>
      <c r="B81" t="s">
        <v>21</v>
      </c>
      <c r="C81" t="s">
        <v>182</v>
      </c>
      <c r="D81" t="s">
        <v>21</v>
      </c>
      <c r="E81" t="s">
        <v>170</v>
      </c>
      <c r="F81" t="s">
        <v>78</v>
      </c>
      <c r="G81" t="s">
        <v>21</v>
      </c>
      <c r="H81">
        <v>107</v>
      </c>
      <c r="I81" t="s">
        <v>183</v>
      </c>
    </row>
    <row r="82" spans="1:9" ht="12.75">
      <c r="A82" t="s">
        <v>184</v>
      </c>
      <c r="B82" t="s">
        <v>54</v>
      </c>
      <c r="C82" t="s">
        <v>35</v>
      </c>
      <c r="D82">
        <v>101</v>
      </c>
      <c r="E82" t="s">
        <v>185</v>
      </c>
      <c r="F82" t="s">
        <v>74</v>
      </c>
      <c r="G82" t="s">
        <v>21</v>
      </c>
      <c r="H82">
        <v>109</v>
      </c>
      <c r="I82" t="s">
        <v>186</v>
      </c>
    </row>
    <row r="83" spans="1:9" ht="12.75">
      <c r="A83" t="s">
        <v>187</v>
      </c>
      <c r="B83" t="s">
        <v>9</v>
      </c>
      <c r="C83" t="s">
        <v>28</v>
      </c>
      <c r="D83">
        <v>77</v>
      </c>
      <c r="E83" t="s">
        <v>185</v>
      </c>
      <c r="F83" t="s">
        <v>30</v>
      </c>
      <c r="G83" t="s">
        <v>21</v>
      </c>
      <c r="H83">
        <v>109</v>
      </c>
      <c r="I83" t="s">
        <v>188</v>
      </c>
    </row>
    <row r="84" spans="1:9" ht="12.75">
      <c r="A84" t="s">
        <v>59</v>
      </c>
      <c r="B84" t="s">
        <v>21</v>
      </c>
      <c r="D84" t="s">
        <v>21</v>
      </c>
      <c r="E84" t="s">
        <v>185</v>
      </c>
      <c r="F84" t="s">
        <v>74</v>
      </c>
      <c r="G84" t="s">
        <v>21</v>
      </c>
      <c r="H84">
        <v>109</v>
      </c>
      <c r="I84" t="s">
        <v>189</v>
      </c>
    </row>
    <row r="85" spans="1:9" ht="12.75">
      <c r="A85" t="s">
        <v>59</v>
      </c>
      <c r="B85" t="s">
        <v>21</v>
      </c>
      <c r="D85" t="s">
        <v>21</v>
      </c>
      <c r="E85" t="s">
        <v>185</v>
      </c>
      <c r="F85" t="s">
        <v>74</v>
      </c>
      <c r="G85" t="s">
        <v>21</v>
      </c>
      <c r="H85">
        <v>109</v>
      </c>
      <c r="I85" t="s">
        <v>189</v>
      </c>
    </row>
    <row r="86" spans="1:9" ht="12.75">
      <c r="A86" t="s">
        <v>59</v>
      </c>
      <c r="B86" t="s">
        <v>21</v>
      </c>
      <c r="D86" t="s">
        <v>21</v>
      </c>
      <c r="E86" t="s">
        <v>185</v>
      </c>
      <c r="F86" t="s">
        <v>30</v>
      </c>
      <c r="G86" t="s">
        <v>21</v>
      </c>
      <c r="H86">
        <v>109</v>
      </c>
      <c r="I86" t="s">
        <v>190</v>
      </c>
    </row>
    <row r="87" spans="1:9" ht="12.75">
      <c r="A87" t="s">
        <v>59</v>
      </c>
      <c r="B87" t="s">
        <v>21</v>
      </c>
      <c r="D87" t="s">
        <v>21</v>
      </c>
      <c r="E87" t="s">
        <v>185</v>
      </c>
      <c r="F87" t="s">
        <v>30</v>
      </c>
      <c r="H87">
        <v>109</v>
      </c>
      <c r="I87" t="s">
        <v>190</v>
      </c>
    </row>
    <row r="88" spans="1:9" ht="12.75">
      <c r="A88" t="s">
        <v>59</v>
      </c>
      <c r="B88" t="s">
        <v>21</v>
      </c>
      <c r="D88" t="s">
        <v>21</v>
      </c>
      <c r="E88" t="s">
        <v>185</v>
      </c>
      <c r="F88" t="s">
        <v>89</v>
      </c>
      <c r="H88">
        <v>109</v>
      </c>
      <c r="I88" t="s">
        <v>190</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K88"/>
  <sheetViews>
    <sheetView workbookViewId="0" topLeftCell="A1">
      <pane ySplit="1" topLeftCell="A50" activePane="bottomLeft" state="frozen"/>
      <selection pane="topLeft" activeCell="A1" sqref="A1"/>
      <selection pane="bottomLeft" activeCell="D59" sqref="D59"/>
    </sheetView>
  </sheetViews>
  <sheetFormatPr defaultColWidth="9.140625" defaultRowHeight="12.75"/>
  <cols>
    <col min="1" max="1" width="16.00390625" style="0" customWidth="1"/>
    <col min="2" max="2" width="8.7109375" style="0" customWidth="1"/>
    <col min="3" max="3" width="12.00390625" style="0" customWidth="1"/>
    <col min="4" max="4" width="5.8515625" style="1" customWidth="1"/>
    <col min="5" max="5" width="9.57421875" style="2" customWidth="1"/>
    <col min="6" max="6" width="4.28125" style="0" customWidth="1"/>
    <col min="7" max="7" width="13.57421875" style="0" customWidth="1"/>
    <col min="8" max="8" width="11.57421875" style="0" customWidth="1"/>
    <col min="9" max="9" width="17.28125" style="0" customWidth="1"/>
    <col min="10" max="10" width="5.28125" style="0" customWidth="1"/>
  </cols>
  <sheetData>
    <row r="1" spans="1:10" ht="12.75">
      <c r="A1" t="s">
        <v>0</v>
      </c>
      <c r="B1" t="s">
        <v>1</v>
      </c>
      <c r="C1" t="s">
        <v>2</v>
      </c>
      <c r="D1" s="1" t="s">
        <v>191</v>
      </c>
      <c r="E1" s="2" t="s">
        <v>192</v>
      </c>
      <c r="F1" t="s">
        <v>3</v>
      </c>
      <c r="G1" t="s">
        <v>4</v>
      </c>
      <c r="H1" t="s">
        <v>5</v>
      </c>
      <c r="I1" t="s">
        <v>6</v>
      </c>
      <c r="J1" t="s">
        <v>7</v>
      </c>
    </row>
    <row r="2" spans="1:10" ht="12.75">
      <c r="A2" t="s">
        <v>8</v>
      </c>
      <c r="B2" t="s">
        <v>9</v>
      </c>
      <c r="C2" t="s">
        <v>10</v>
      </c>
      <c r="D2" s="1">
        <v>1</v>
      </c>
      <c r="E2" s="2" t="s">
        <v>193</v>
      </c>
      <c r="F2">
        <v>38</v>
      </c>
      <c r="G2" t="s">
        <v>11</v>
      </c>
      <c r="H2" t="s">
        <v>12</v>
      </c>
      <c r="I2" t="s">
        <v>13</v>
      </c>
      <c r="J2">
        <v>21</v>
      </c>
    </row>
    <row r="3" spans="1:10" ht="12.75">
      <c r="A3" t="s">
        <v>14</v>
      </c>
      <c r="B3" t="s">
        <v>15</v>
      </c>
      <c r="C3" t="s">
        <v>10</v>
      </c>
      <c r="D3" s="1">
        <v>1</v>
      </c>
      <c r="F3">
        <v>24</v>
      </c>
      <c r="G3" t="s">
        <v>11</v>
      </c>
      <c r="H3" t="s">
        <v>16</v>
      </c>
      <c r="I3" t="s">
        <v>17</v>
      </c>
      <c r="J3">
        <v>23</v>
      </c>
    </row>
    <row r="4" spans="1:11" ht="12.75">
      <c r="A4" t="s">
        <v>18</v>
      </c>
      <c r="B4" t="s">
        <v>19</v>
      </c>
      <c r="C4" t="s">
        <v>28</v>
      </c>
      <c r="D4" s="1">
        <v>2</v>
      </c>
      <c r="E4" s="2" t="s">
        <v>24</v>
      </c>
      <c r="F4" t="s">
        <v>21</v>
      </c>
      <c r="G4" t="s">
        <v>22</v>
      </c>
      <c r="H4" t="s">
        <v>23</v>
      </c>
      <c r="I4" t="s">
        <v>24</v>
      </c>
      <c r="J4">
        <v>40</v>
      </c>
      <c r="K4" t="s">
        <v>25</v>
      </c>
    </row>
    <row r="5" spans="1:10" ht="12.75">
      <c r="A5" t="s">
        <v>26</v>
      </c>
      <c r="B5" t="s">
        <v>27</v>
      </c>
      <c r="C5" t="s">
        <v>28</v>
      </c>
      <c r="D5" s="1">
        <v>0</v>
      </c>
      <c r="E5" s="2" t="s">
        <v>194</v>
      </c>
      <c r="F5">
        <v>67</v>
      </c>
      <c r="G5" t="s">
        <v>29</v>
      </c>
      <c r="H5" t="s">
        <v>30</v>
      </c>
      <c r="J5">
        <v>47</v>
      </c>
    </row>
    <row r="6" spans="1:10" ht="12.75">
      <c r="A6" t="s">
        <v>31</v>
      </c>
      <c r="B6" t="s">
        <v>27</v>
      </c>
      <c r="C6" t="s">
        <v>28</v>
      </c>
      <c r="D6" s="1">
        <v>2</v>
      </c>
      <c r="E6" s="2" t="s">
        <v>194</v>
      </c>
      <c r="F6">
        <v>48</v>
      </c>
      <c r="G6" t="s">
        <v>29</v>
      </c>
      <c r="H6" t="s">
        <v>32</v>
      </c>
      <c r="J6">
        <v>47</v>
      </c>
    </row>
    <row r="7" spans="1:10" ht="12.75">
      <c r="A7" t="s">
        <v>33</v>
      </c>
      <c r="B7" t="s">
        <v>9</v>
      </c>
      <c r="C7" t="s">
        <v>10</v>
      </c>
      <c r="D7" s="1">
        <v>0</v>
      </c>
      <c r="E7" s="2" t="s">
        <v>195</v>
      </c>
      <c r="F7">
        <v>23</v>
      </c>
      <c r="G7" t="s">
        <v>29</v>
      </c>
      <c r="H7" t="s">
        <v>30</v>
      </c>
      <c r="J7">
        <v>47</v>
      </c>
    </row>
    <row r="8" spans="1:11" ht="12.75">
      <c r="A8" t="s">
        <v>34</v>
      </c>
      <c r="B8" t="s">
        <v>9</v>
      </c>
      <c r="C8" t="s">
        <v>35</v>
      </c>
      <c r="D8" s="1">
        <v>3</v>
      </c>
      <c r="E8" s="2" t="s">
        <v>196</v>
      </c>
      <c r="F8">
        <v>98</v>
      </c>
      <c r="G8" t="s">
        <v>36</v>
      </c>
      <c r="H8" t="s">
        <v>16</v>
      </c>
      <c r="I8" t="s">
        <v>37</v>
      </c>
      <c r="J8">
        <v>57</v>
      </c>
      <c r="K8" t="s">
        <v>38</v>
      </c>
    </row>
    <row r="9" spans="1:11" ht="12.75">
      <c r="A9" t="s">
        <v>39</v>
      </c>
      <c r="B9" t="s">
        <v>9</v>
      </c>
      <c r="C9" t="s">
        <v>28</v>
      </c>
      <c r="D9" s="1">
        <v>2</v>
      </c>
      <c r="E9" s="2" t="s">
        <v>196</v>
      </c>
      <c r="F9">
        <v>61</v>
      </c>
      <c r="G9" t="s">
        <v>36</v>
      </c>
      <c r="H9" t="s">
        <v>16</v>
      </c>
      <c r="I9" t="s">
        <v>37</v>
      </c>
      <c r="J9">
        <v>58</v>
      </c>
      <c r="K9" t="s">
        <v>40</v>
      </c>
    </row>
    <row r="10" spans="1:11" ht="12.75">
      <c r="A10" t="s">
        <v>41</v>
      </c>
      <c r="B10" t="s">
        <v>9</v>
      </c>
      <c r="C10" t="s">
        <v>28</v>
      </c>
      <c r="D10" s="1">
        <v>2</v>
      </c>
      <c r="E10" s="2" t="s">
        <v>196</v>
      </c>
      <c r="F10">
        <v>78</v>
      </c>
      <c r="G10" t="s">
        <v>36</v>
      </c>
      <c r="H10" t="s">
        <v>16</v>
      </c>
      <c r="I10" t="s">
        <v>29</v>
      </c>
      <c r="J10">
        <v>58</v>
      </c>
      <c r="K10" t="s">
        <v>42</v>
      </c>
    </row>
    <row r="11" spans="1:11" ht="12.75">
      <c r="A11" t="s">
        <v>43</v>
      </c>
      <c r="B11" t="s">
        <v>9</v>
      </c>
      <c r="C11" t="s">
        <v>35</v>
      </c>
      <c r="D11" s="1">
        <v>3</v>
      </c>
      <c r="E11" s="2" t="s">
        <v>197</v>
      </c>
      <c r="F11">
        <v>160</v>
      </c>
      <c r="G11" t="s">
        <v>36</v>
      </c>
      <c r="H11" t="s">
        <v>16</v>
      </c>
      <c r="I11" t="s">
        <v>16</v>
      </c>
      <c r="J11">
        <v>58</v>
      </c>
      <c r="K11" t="s">
        <v>44</v>
      </c>
    </row>
    <row r="12" spans="1:11" ht="12.75">
      <c r="A12" t="s">
        <v>45</v>
      </c>
      <c r="B12" t="s">
        <v>15</v>
      </c>
      <c r="C12" t="s">
        <v>28</v>
      </c>
      <c r="D12" s="1">
        <v>2</v>
      </c>
      <c r="E12" s="2" t="s">
        <v>198</v>
      </c>
      <c r="F12">
        <v>72</v>
      </c>
      <c r="G12" t="s">
        <v>36</v>
      </c>
      <c r="H12" t="s">
        <v>16</v>
      </c>
      <c r="I12" t="s">
        <v>46</v>
      </c>
      <c r="J12">
        <v>58</v>
      </c>
      <c r="K12" t="s">
        <v>47</v>
      </c>
    </row>
    <row r="13" spans="1:10" ht="12.75">
      <c r="A13" t="s">
        <v>48</v>
      </c>
      <c r="B13" t="s">
        <v>15</v>
      </c>
      <c r="C13" t="s">
        <v>28</v>
      </c>
      <c r="D13" s="1">
        <v>2</v>
      </c>
      <c r="E13" s="2" t="s">
        <v>197</v>
      </c>
      <c r="F13">
        <v>56</v>
      </c>
      <c r="G13" t="s">
        <v>36</v>
      </c>
      <c r="H13" t="s">
        <v>16</v>
      </c>
      <c r="I13" t="s">
        <v>49</v>
      </c>
      <c r="J13">
        <v>58</v>
      </c>
    </row>
    <row r="14" spans="1:11" ht="12.75">
      <c r="A14" t="s">
        <v>50</v>
      </c>
      <c r="B14" t="s">
        <v>9</v>
      </c>
      <c r="C14" t="s">
        <v>10</v>
      </c>
      <c r="D14" s="1">
        <v>1</v>
      </c>
      <c r="E14" s="2" t="s">
        <v>199</v>
      </c>
      <c r="F14">
        <v>32</v>
      </c>
      <c r="G14" t="s">
        <v>36</v>
      </c>
      <c r="H14" t="s">
        <v>16</v>
      </c>
      <c r="I14" t="s">
        <v>51</v>
      </c>
      <c r="J14">
        <v>59</v>
      </c>
      <c r="K14" t="s">
        <v>52</v>
      </c>
    </row>
    <row r="15" spans="1:11" ht="12.75">
      <c r="A15" t="s">
        <v>53</v>
      </c>
      <c r="B15" t="s">
        <v>54</v>
      </c>
      <c r="C15" t="s">
        <v>35</v>
      </c>
      <c r="D15" s="1">
        <v>3</v>
      </c>
      <c r="E15" s="2" t="s">
        <v>200</v>
      </c>
      <c r="F15">
        <v>125</v>
      </c>
      <c r="G15" t="s">
        <v>36</v>
      </c>
      <c r="H15" t="s">
        <v>55</v>
      </c>
      <c r="I15" t="s">
        <v>56</v>
      </c>
      <c r="J15">
        <v>59</v>
      </c>
      <c r="K15" t="s">
        <v>57</v>
      </c>
    </row>
    <row r="16" spans="1:10" ht="12.75">
      <c r="A16" t="s">
        <v>58</v>
      </c>
      <c r="B16" t="s">
        <v>9</v>
      </c>
      <c r="C16" t="s">
        <v>10</v>
      </c>
      <c r="D16" s="1">
        <v>1</v>
      </c>
      <c r="E16" s="2" t="s">
        <v>196</v>
      </c>
      <c r="F16">
        <v>27</v>
      </c>
      <c r="G16" t="s">
        <v>36</v>
      </c>
      <c r="H16" t="s">
        <v>12</v>
      </c>
      <c r="I16" t="s">
        <v>21</v>
      </c>
      <c r="J16">
        <v>61</v>
      </c>
    </row>
    <row r="17" spans="1:11" ht="12.75">
      <c r="A17" t="s">
        <v>59</v>
      </c>
      <c r="B17" t="s">
        <v>54</v>
      </c>
      <c r="C17" t="s">
        <v>10</v>
      </c>
      <c r="D17" s="1">
        <v>1</v>
      </c>
      <c r="E17" s="2" t="s">
        <v>200</v>
      </c>
      <c r="F17" t="s">
        <v>21</v>
      </c>
      <c r="G17" t="s">
        <v>36</v>
      </c>
      <c r="H17" t="s">
        <v>16</v>
      </c>
      <c r="I17" t="s">
        <v>21</v>
      </c>
      <c r="J17">
        <v>61</v>
      </c>
      <c r="K17" t="s">
        <v>60</v>
      </c>
    </row>
    <row r="18" spans="1:11" ht="12.75">
      <c r="A18" t="s">
        <v>59</v>
      </c>
      <c r="B18" t="s">
        <v>15</v>
      </c>
      <c r="C18" t="s">
        <v>10</v>
      </c>
      <c r="D18" s="1">
        <v>1</v>
      </c>
      <c r="E18" s="2" t="s">
        <v>199</v>
      </c>
      <c r="F18" t="s">
        <v>21</v>
      </c>
      <c r="G18" t="s">
        <v>36</v>
      </c>
      <c r="H18" t="s">
        <v>16</v>
      </c>
      <c r="I18" t="s">
        <v>21</v>
      </c>
      <c r="J18">
        <v>61</v>
      </c>
      <c r="K18" t="s">
        <v>60</v>
      </c>
    </row>
    <row r="19" spans="1:11" ht="12.75">
      <c r="A19" t="s">
        <v>59</v>
      </c>
      <c r="B19" t="s">
        <v>9</v>
      </c>
      <c r="C19" t="s">
        <v>10</v>
      </c>
      <c r="D19" s="1">
        <v>1</v>
      </c>
      <c r="E19" s="2" t="s">
        <v>196</v>
      </c>
      <c r="F19" t="s">
        <v>21</v>
      </c>
      <c r="G19" t="s">
        <v>36</v>
      </c>
      <c r="H19" t="s">
        <v>16</v>
      </c>
      <c r="I19" t="s">
        <v>21</v>
      </c>
      <c r="J19">
        <v>61</v>
      </c>
      <c r="K19" t="s">
        <v>60</v>
      </c>
    </row>
    <row r="20" spans="1:11" ht="12.75">
      <c r="A20" t="s">
        <v>61</v>
      </c>
      <c r="B20" t="s">
        <v>9</v>
      </c>
      <c r="C20" t="s">
        <v>28</v>
      </c>
      <c r="D20" s="1">
        <v>2</v>
      </c>
      <c r="E20" s="2" t="s">
        <v>197</v>
      </c>
      <c r="F20" t="s">
        <v>21</v>
      </c>
      <c r="G20" t="s">
        <v>36</v>
      </c>
      <c r="H20" t="s">
        <v>62</v>
      </c>
      <c r="I20" t="s">
        <v>21</v>
      </c>
      <c r="J20">
        <v>61</v>
      </c>
      <c r="K20" t="s">
        <v>63</v>
      </c>
    </row>
    <row r="21" spans="1:11" ht="12.75">
      <c r="A21" t="s">
        <v>64</v>
      </c>
      <c r="B21" t="s">
        <v>9</v>
      </c>
      <c r="C21" t="s">
        <v>201</v>
      </c>
      <c r="E21" s="2" t="s">
        <v>66</v>
      </c>
      <c r="F21" t="s">
        <v>21</v>
      </c>
      <c r="G21" t="s">
        <v>36</v>
      </c>
      <c r="H21" t="s">
        <v>66</v>
      </c>
      <c r="I21" t="s">
        <v>67</v>
      </c>
      <c r="J21">
        <v>61</v>
      </c>
      <c r="K21" t="s">
        <v>68</v>
      </c>
    </row>
    <row r="22" spans="1:11" ht="12.75">
      <c r="A22" t="s">
        <v>21</v>
      </c>
      <c r="B22" t="s">
        <v>9</v>
      </c>
      <c r="C22" t="s">
        <v>28</v>
      </c>
      <c r="D22" s="1">
        <v>2</v>
      </c>
      <c r="E22" s="2" t="s">
        <v>196</v>
      </c>
      <c r="F22" t="s">
        <v>21</v>
      </c>
      <c r="G22" t="s">
        <v>36</v>
      </c>
      <c r="H22" t="s">
        <v>69</v>
      </c>
      <c r="I22" t="s">
        <v>21</v>
      </c>
      <c r="J22">
        <v>61</v>
      </c>
      <c r="K22" t="s">
        <v>70</v>
      </c>
    </row>
    <row r="23" spans="1:11" ht="12.75">
      <c r="A23" t="s">
        <v>71</v>
      </c>
      <c r="B23" t="s">
        <v>72</v>
      </c>
      <c r="C23" t="s">
        <v>28</v>
      </c>
      <c r="D23" s="1">
        <v>2</v>
      </c>
      <c r="E23" s="2" t="s">
        <v>202</v>
      </c>
      <c r="F23">
        <v>160</v>
      </c>
      <c r="G23" t="s">
        <v>73</v>
      </c>
      <c r="H23" t="s">
        <v>74</v>
      </c>
      <c r="I23" t="s">
        <v>75</v>
      </c>
      <c r="J23">
        <v>63</v>
      </c>
      <c r="K23" t="s">
        <v>76</v>
      </c>
    </row>
    <row r="24" spans="1:11" ht="12.75">
      <c r="A24" t="s">
        <v>77</v>
      </c>
      <c r="B24" t="s">
        <v>72</v>
      </c>
      <c r="C24" t="s">
        <v>28</v>
      </c>
      <c r="D24" s="1">
        <v>2</v>
      </c>
      <c r="E24" s="2" t="s">
        <v>202</v>
      </c>
      <c r="F24">
        <v>139</v>
      </c>
      <c r="G24" t="s">
        <v>73</v>
      </c>
      <c r="H24" t="s">
        <v>78</v>
      </c>
      <c r="I24" t="s">
        <v>79</v>
      </c>
      <c r="J24">
        <v>63</v>
      </c>
      <c r="K24" t="s">
        <v>80</v>
      </c>
    </row>
    <row r="25" spans="1:11" ht="12.75">
      <c r="A25" t="s">
        <v>81</v>
      </c>
      <c r="B25" t="s">
        <v>54</v>
      </c>
      <c r="C25" t="s">
        <v>28</v>
      </c>
      <c r="D25" s="1">
        <v>2</v>
      </c>
      <c r="E25" s="2" t="s">
        <v>202</v>
      </c>
      <c r="F25">
        <v>73</v>
      </c>
      <c r="G25" t="s">
        <v>73</v>
      </c>
      <c r="H25" t="s">
        <v>74</v>
      </c>
      <c r="I25" t="s">
        <v>79</v>
      </c>
      <c r="J25">
        <v>63</v>
      </c>
      <c r="K25" t="s">
        <v>82</v>
      </c>
    </row>
    <row r="26" spans="1:11" ht="12.75">
      <c r="A26" t="s">
        <v>83</v>
      </c>
      <c r="B26" t="s">
        <v>72</v>
      </c>
      <c r="C26" t="s">
        <v>10</v>
      </c>
      <c r="D26" s="1">
        <v>1</v>
      </c>
      <c r="E26" s="2" t="s">
        <v>203</v>
      </c>
      <c r="F26">
        <v>20</v>
      </c>
      <c r="G26" t="s">
        <v>73</v>
      </c>
      <c r="H26" t="s">
        <v>74</v>
      </c>
      <c r="I26" t="s">
        <v>79</v>
      </c>
      <c r="J26">
        <v>63</v>
      </c>
      <c r="K26" t="s">
        <v>84</v>
      </c>
    </row>
    <row r="27" spans="1:11" ht="12.75">
      <c r="A27" t="s">
        <v>85</v>
      </c>
      <c r="B27" t="s">
        <v>9</v>
      </c>
      <c r="C27" t="s">
        <v>10</v>
      </c>
      <c r="D27" s="1">
        <v>0</v>
      </c>
      <c r="E27" s="2" t="s">
        <v>200</v>
      </c>
      <c r="F27">
        <v>48</v>
      </c>
      <c r="G27" t="s">
        <v>86</v>
      </c>
      <c r="H27" t="s">
        <v>30</v>
      </c>
      <c r="I27" t="s">
        <v>21</v>
      </c>
      <c r="J27">
        <v>67</v>
      </c>
      <c r="K27" t="s">
        <v>87</v>
      </c>
    </row>
    <row r="28" spans="1:11" ht="12.75">
      <c r="A28" t="s">
        <v>88</v>
      </c>
      <c r="B28" t="s">
        <v>54</v>
      </c>
      <c r="C28" t="s">
        <v>10</v>
      </c>
      <c r="D28" s="1">
        <v>1</v>
      </c>
      <c r="E28" s="2" t="s">
        <v>204</v>
      </c>
      <c r="F28">
        <v>52</v>
      </c>
      <c r="G28" t="s">
        <v>86</v>
      </c>
      <c r="H28" t="s">
        <v>89</v>
      </c>
      <c r="I28" t="s">
        <v>21</v>
      </c>
      <c r="J28">
        <v>67</v>
      </c>
      <c r="K28" t="s">
        <v>90</v>
      </c>
    </row>
    <row r="29" spans="1:11" ht="12.75">
      <c r="A29" t="s">
        <v>91</v>
      </c>
      <c r="B29" t="s">
        <v>54</v>
      </c>
      <c r="C29" t="s">
        <v>10</v>
      </c>
      <c r="D29" s="1">
        <v>1</v>
      </c>
      <c r="E29" s="2" t="s">
        <v>204</v>
      </c>
      <c r="F29">
        <v>45</v>
      </c>
      <c r="G29" t="s">
        <v>86</v>
      </c>
      <c r="H29" t="s">
        <v>55</v>
      </c>
      <c r="I29" t="s">
        <v>21</v>
      </c>
      <c r="J29">
        <v>67</v>
      </c>
      <c r="K29" t="s">
        <v>92</v>
      </c>
    </row>
    <row r="30" spans="1:10" ht="12.75">
      <c r="A30" t="s">
        <v>93</v>
      </c>
      <c r="B30" t="s">
        <v>15</v>
      </c>
      <c r="C30" t="s">
        <v>10</v>
      </c>
      <c r="D30" s="1">
        <v>1</v>
      </c>
      <c r="E30" s="2" t="s">
        <v>197</v>
      </c>
      <c r="F30">
        <v>36</v>
      </c>
      <c r="G30" t="s">
        <v>86</v>
      </c>
      <c r="H30" t="s">
        <v>94</v>
      </c>
      <c r="I30" t="s">
        <v>21</v>
      </c>
      <c r="J30">
        <v>67</v>
      </c>
    </row>
    <row r="31" spans="1:11" ht="12.75">
      <c r="A31" t="s">
        <v>95</v>
      </c>
      <c r="B31" t="s">
        <v>27</v>
      </c>
      <c r="C31" t="s">
        <v>28</v>
      </c>
      <c r="D31" s="1">
        <v>2</v>
      </c>
      <c r="E31" s="2" t="s">
        <v>194</v>
      </c>
      <c r="F31">
        <v>66</v>
      </c>
      <c r="G31" t="s">
        <v>96</v>
      </c>
      <c r="H31" t="s">
        <v>32</v>
      </c>
      <c r="I31" t="s">
        <v>21</v>
      </c>
      <c r="J31">
        <v>71</v>
      </c>
      <c r="K31" t="s">
        <v>97</v>
      </c>
    </row>
    <row r="32" spans="1:11" ht="12.75">
      <c r="A32" t="s">
        <v>98</v>
      </c>
      <c r="B32" t="s">
        <v>27</v>
      </c>
      <c r="C32" t="s">
        <v>10</v>
      </c>
      <c r="D32" s="1">
        <v>1</v>
      </c>
      <c r="E32" s="2" t="s">
        <v>194</v>
      </c>
      <c r="F32">
        <v>31</v>
      </c>
      <c r="G32" t="s">
        <v>96</v>
      </c>
      <c r="H32" t="s">
        <v>32</v>
      </c>
      <c r="I32" t="s">
        <v>21</v>
      </c>
      <c r="J32">
        <v>72</v>
      </c>
      <c r="K32" t="s">
        <v>99</v>
      </c>
    </row>
    <row r="33" spans="1:11" ht="12.75">
      <c r="A33" t="s">
        <v>100</v>
      </c>
      <c r="B33" t="s">
        <v>27</v>
      </c>
      <c r="C33" t="s">
        <v>10</v>
      </c>
      <c r="D33" s="1">
        <v>1</v>
      </c>
      <c r="E33" s="2" t="s">
        <v>198</v>
      </c>
      <c r="F33">
        <v>36</v>
      </c>
      <c r="G33" t="s">
        <v>96</v>
      </c>
      <c r="H33" t="s">
        <v>74</v>
      </c>
      <c r="I33" t="s">
        <v>101</v>
      </c>
      <c r="J33">
        <v>72</v>
      </c>
      <c r="K33" t="s">
        <v>102</v>
      </c>
    </row>
    <row r="34" spans="1:11" ht="12.75">
      <c r="A34" t="s">
        <v>103</v>
      </c>
      <c r="B34" t="s">
        <v>27</v>
      </c>
      <c r="C34" t="s">
        <v>28</v>
      </c>
      <c r="D34" s="1">
        <v>2</v>
      </c>
      <c r="E34" s="2" t="s">
        <v>197</v>
      </c>
      <c r="F34">
        <v>58</v>
      </c>
      <c r="G34" t="s">
        <v>96</v>
      </c>
      <c r="H34" t="s">
        <v>62</v>
      </c>
      <c r="I34" t="s">
        <v>21</v>
      </c>
      <c r="J34">
        <v>72</v>
      </c>
      <c r="K34" t="s">
        <v>104</v>
      </c>
    </row>
    <row r="35" spans="1:11" ht="12.75">
      <c r="A35" t="s">
        <v>105</v>
      </c>
      <c r="B35" t="s">
        <v>27</v>
      </c>
      <c r="C35" t="s">
        <v>28</v>
      </c>
      <c r="D35" s="1">
        <v>2</v>
      </c>
      <c r="E35" s="2" t="s">
        <v>204</v>
      </c>
      <c r="F35">
        <v>55</v>
      </c>
      <c r="G35" t="s">
        <v>96</v>
      </c>
      <c r="H35" t="s">
        <v>32</v>
      </c>
      <c r="I35" t="s">
        <v>106</v>
      </c>
      <c r="J35">
        <v>73</v>
      </c>
      <c r="K35" t="s">
        <v>107</v>
      </c>
    </row>
    <row r="36" spans="1:11" ht="12.75">
      <c r="A36" t="s">
        <v>108</v>
      </c>
      <c r="B36" t="s">
        <v>27</v>
      </c>
      <c r="C36" t="s">
        <v>10</v>
      </c>
      <c r="D36" s="1">
        <v>1</v>
      </c>
      <c r="E36" s="2" t="s">
        <v>194</v>
      </c>
      <c r="F36">
        <v>35</v>
      </c>
      <c r="G36" t="s">
        <v>96</v>
      </c>
      <c r="H36" t="s">
        <v>32</v>
      </c>
      <c r="I36" t="s">
        <v>21</v>
      </c>
      <c r="J36">
        <v>74</v>
      </c>
      <c r="K36" t="s">
        <v>109</v>
      </c>
    </row>
    <row r="37" spans="1:11" ht="12.75">
      <c r="A37" t="s">
        <v>110</v>
      </c>
      <c r="B37" t="s">
        <v>15</v>
      </c>
      <c r="C37" t="s">
        <v>201</v>
      </c>
      <c r="E37" s="2" t="s">
        <v>66</v>
      </c>
      <c r="F37">
        <v>37</v>
      </c>
      <c r="G37" t="s">
        <v>96</v>
      </c>
      <c r="H37" t="s">
        <v>66</v>
      </c>
      <c r="I37" t="s">
        <v>112</v>
      </c>
      <c r="J37">
        <v>74</v>
      </c>
      <c r="K37" t="s">
        <v>113</v>
      </c>
    </row>
    <row r="38" spans="1:11" ht="12.75">
      <c r="A38" t="s">
        <v>59</v>
      </c>
      <c r="B38" t="s">
        <v>27</v>
      </c>
      <c r="C38" t="s">
        <v>10</v>
      </c>
      <c r="D38" s="1">
        <v>1</v>
      </c>
      <c r="E38" s="2" t="s">
        <v>194</v>
      </c>
      <c r="F38" t="s">
        <v>21</v>
      </c>
      <c r="G38" t="s">
        <v>96</v>
      </c>
      <c r="H38" t="s">
        <v>21</v>
      </c>
      <c r="I38" t="s">
        <v>21</v>
      </c>
      <c r="J38">
        <v>75</v>
      </c>
      <c r="K38" t="s">
        <v>114</v>
      </c>
    </row>
    <row r="39" spans="1:11" ht="12.75">
      <c r="A39" t="s">
        <v>59</v>
      </c>
      <c r="B39" t="s">
        <v>27</v>
      </c>
      <c r="C39" t="s">
        <v>10</v>
      </c>
      <c r="D39" s="1">
        <v>1</v>
      </c>
      <c r="E39" s="2" t="s">
        <v>194</v>
      </c>
      <c r="F39" t="s">
        <v>21</v>
      </c>
      <c r="G39" t="s">
        <v>96</v>
      </c>
      <c r="H39" t="s">
        <v>21</v>
      </c>
      <c r="I39" t="s">
        <v>21</v>
      </c>
      <c r="J39">
        <v>75</v>
      </c>
      <c r="K39" t="s">
        <v>114</v>
      </c>
    </row>
    <row r="40" spans="1:11" ht="12.75">
      <c r="A40" t="s">
        <v>115</v>
      </c>
      <c r="B40" t="s">
        <v>9</v>
      </c>
      <c r="C40" t="s">
        <v>28</v>
      </c>
      <c r="D40" s="1">
        <v>0</v>
      </c>
      <c r="E40" s="2" t="s">
        <v>199</v>
      </c>
      <c r="F40" t="s">
        <v>21</v>
      </c>
      <c r="G40" t="s">
        <v>116</v>
      </c>
      <c r="H40" t="s">
        <v>30</v>
      </c>
      <c r="I40" t="s">
        <v>21</v>
      </c>
      <c r="J40">
        <v>83</v>
      </c>
      <c r="K40" t="s">
        <v>117</v>
      </c>
    </row>
    <row r="41" spans="1:11" ht="12.75">
      <c r="A41" t="s">
        <v>59</v>
      </c>
      <c r="B41" t="s">
        <v>9</v>
      </c>
      <c r="C41" t="s">
        <v>10</v>
      </c>
      <c r="D41" s="1">
        <v>0</v>
      </c>
      <c r="E41" s="2" t="s">
        <v>199</v>
      </c>
      <c r="F41" t="s">
        <v>21</v>
      </c>
      <c r="G41" t="s">
        <v>116</v>
      </c>
      <c r="H41" t="s">
        <v>30</v>
      </c>
      <c r="I41" t="s">
        <v>21</v>
      </c>
      <c r="J41">
        <v>83</v>
      </c>
      <c r="K41" t="s">
        <v>118</v>
      </c>
    </row>
    <row r="42" spans="1:11" ht="12.75">
      <c r="A42" t="s">
        <v>59</v>
      </c>
      <c r="B42" t="s">
        <v>15</v>
      </c>
      <c r="C42" t="s">
        <v>10</v>
      </c>
      <c r="D42" s="1">
        <v>1</v>
      </c>
      <c r="E42" s="2" t="s">
        <v>194</v>
      </c>
      <c r="F42" t="s">
        <v>21</v>
      </c>
      <c r="G42" t="s">
        <v>116</v>
      </c>
      <c r="H42" t="s">
        <v>21</v>
      </c>
      <c r="I42" t="s">
        <v>21</v>
      </c>
      <c r="J42">
        <v>83</v>
      </c>
      <c r="K42" t="s">
        <v>118</v>
      </c>
    </row>
    <row r="43" spans="1:11" ht="12.75">
      <c r="A43" t="s">
        <v>59</v>
      </c>
      <c r="B43" t="s">
        <v>27</v>
      </c>
      <c r="C43" t="s">
        <v>10</v>
      </c>
      <c r="D43" s="1">
        <v>1</v>
      </c>
      <c r="E43" s="2" t="s">
        <v>194</v>
      </c>
      <c r="F43" t="s">
        <v>21</v>
      </c>
      <c r="G43" t="s">
        <v>116</v>
      </c>
      <c r="H43" t="s">
        <v>21</v>
      </c>
      <c r="I43" t="s">
        <v>21</v>
      </c>
      <c r="J43">
        <v>83</v>
      </c>
      <c r="K43" t="s">
        <v>118</v>
      </c>
    </row>
    <row r="44" spans="1:11" ht="12.75">
      <c r="A44" t="s">
        <v>59</v>
      </c>
      <c r="B44" t="s">
        <v>9</v>
      </c>
      <c r="C44" t="s">
        <v>10</v>
      </c>
      <c r="D44" s="1">
        <v>1</v>
      </c>
      <c r="E44" s="2" t="s">
        <v>196</v>
      </c>
      <c r="F44" t="s">
        <v>21</v>
      </c>
      <c r="G44" t="s">
        <v>116</v>
      </c>
      <c r="H44" t="s">
        <v>21</v>
      </c>
      <c r="I44" t="s">
        <v>21</v>
      </c>
      <c r="J44">
        <v>83</v>
      </c>
      <c r="K44" t="s">
        <v>118</v>
      </c>
    </row>
    <row r="45" spans="1:11" ht="12.75">
      <c r="A45" t="s">
        <v>119</v>
      </c>
      <c r="B45" t="s">
        <v>54</v>
      </c>
      <c r="C45" t="s">
        <v>28</v>
      </c>
      <c r="D45" s="1">
        <v>2</v>
      </c>
      <c r="E45" s="2" t="s">
        <v>204</v>
      </c>
      <c r="F45" t="s">
        <v>21</v>
      </c>
      <c r="G45" t="s">
        <v>116</v>
      </c>
      <c r="H45" t="s">
        <v>55</v>
      </c>
      <c r="I45" t="s">
        <v>21</v>
      </c>
      <c r="J45">
        <v>83</v>
      </c>
      <c r="K45" t="s">
        <v>120</v>
      </c>
    </row>
    <row r="46" spans="1:11" ht="12.75">
      <c r="A46" t="s">
        <v>121</v>
      </c>
      <c r="B46" t="s">
        <v>27</v>
      </c>
      <c r="C46" t="s">
        <v>28</v>
      </c>
      <c r="D46" s="1">
        <v>2</v>
      </c>
      <c r="E46" s="2" t="s">
        <v>194</v>
      </c>
      <c r="F46" t="s">
        <v>21</v>
      </c>
      <c r="G46" t="s">
        <v>116</v>
      </c>
      <c r="H46" t="s">
        <v>32</v>
      </c>
      <c r="I46" t="s">
        <v>21</v>
      </c>
      <c r="J46">
        <v>83</v>
      </c>
      <c r="K46" t="s">
        <v>122</v>
      </c>
    </row>
    <row r="47" spans="1:11" ht="12.75">
      <c r="A47" t="s">
        <v>123</v>
      </c>
      <c r="B47" t="s">
        <v>27</v>
      </c>
      <c r="C47" t="s">
        <v>10</v>
      </c>
      <c r="D47" s="1">
        <v>1</v>
      </c>
      <c r="E47" s="2" t="s">
        <v>194</v>
      </c>
      <c r="F47" t="s">
        <v>21</v>
      </c>
      <c r="G47" t="s">
        <v>116</v>
      </c>
      <c r="H47" t="s">
        <v>74</v>
      </c>
      <c r="I47" t="s">
        <v>21</v>
      </c>
      <c r="J47">
        <v>83</v>
      </c>
      <c r="K47" t="s">
        <v>124</v>
      </c>
    </row>
    <row r="48" spans="1:11" ht="12.75">
      <c r="A48" t="s">
        <v>125</v>
      </c>
      <c r="B48" t="s">
        <v>15</v>
      </c>
      <c r="C48" t="s">
        <v>10</v>
      </c>
      <c r="D48" s="1">
        <v>1</v>
      </c>
      <c r="E48" s="2" t="s">
        <v>197</v>
      </c>
      <c r="F48" t="s">
        <v>21</v>
      </c>
      <c r="G48" t="s">
        <v>116</v>
      </c>
      <c r="H48" t="s">
        <v>21</v>
      </c>
      <c r="I48" t="s">
        <v>21</v>
      </c>
      <c r="J48">
        <v>83</v>
      </c>
      <c r="K48" t="s">
        <v>126</v>
      </c>
    </row>
    <row r="49" spans="1:11" ht="12.75">
      <c r="A49" t="s">
        <v>127</v>
      </c>
      <c r="B49" t="s">
        <v>19</v>
      </c>
      <c r="C49" t="s">
        <v>10</v>
      </c>
      <c r="D49" s="1">
        <v>1</v>
      </c>
      <c r="E49" s="2" t="s">
        <v>24</v>
      </c>
      <c r="F49" t="s">
        <v>21</v>
      </c>
      <c r="G49" t="s">
        <v>116</v>
      </c>
      <c r="H49" t="s">
        <v>23</v>
      </c>
      <c r="I49" t="s">
        <v>21</v>
      </c>
      <c r="J49">
        <v>83</v>
      </c>
      <c r="K49" t="s">
        <v>128</v>
      </c>
    </row>
    <row r="50" spans="1:11" ht="12.75">
      <c r="A50" t="s">
        <v>129</v>
      </c>
      <c r="B50" t="s">
        <v>9</v>
      </c>
      <c r="C50" t="s">
        <v>35</v>
      </c>
      <c r="D50" s="1">
        <v>9</v>
      </c>
      <c r="E50" s="2" t="s">
        <v>199</v>
      </c>
      <c r="F50">
        <v>107</v>
      </c>
      <c r="G50" t="s">
        <v>116</v>
      </c>
      <c r="H50" t="s">
        <v>30</v>
      </c>
      <c r="I50" t="s">
        <v>21</v>
      </c>
      <c r="J50">
        <v>84</v>
      </c>
      <c r="K50" t="s">
        <v>130</v>
      </c>
    </row>
    <row r="51" spans="1:11" ht="12.75">
      <c r="A51" t="s">
        <v>131</v>
      </c>
      <c r="B51" t="s">
        <v>15</v>
      </c>
      <c r="C51" t="s">
        <v>201</v>
      </c>
      <c r="E51" s="2" t="s">
        <v>66</v>
      </c>
      <c r="F51">
        <v>68</v>
      </c>
      <c r="G51" t="s">
        <v>116</v>
      </c>
      <c r="H51" t="s">
        <v>66</v>
      </c>
      <c r="I51" t="s">
        <v>112</v>
      </c>
      <c r="J51">
        <v>84</v>
      </c>
      <c r="K51" t="s">
        <v>132</v>
      </c>
    </row>
    <row r="52" spans="1:11" ht="12.75">
      <c r="A52" t="s">
        <v>133</v>
      </c>
      <c r="B52" t="s">
        <v>9</v>
      </c>
      <c r="C52" t="s">
        <v>28</v>
      </c>
      <c r="D52" s="1">
        <v>0</v>
      </c>
      <c r="F52">
        <v>160</v>
      </c>
      <c r="G52" t="s">
        <v>116</v>
      </c>
      <c r="H52" t="s">
        <v>23</v>
      </c>
      <c r="I52" t="s">
        <v>21</v>
      </c>
      <c r="J52">
        <v>84</v>
      </c>
      <c r="K52" t="s">
        <v>134</v>
      </c>
    </row>
    <row r="53" spans="1:11" ht="12.75">
      <c r="A53" t="s">
        <v>135</v>
      </c>
      <c r="B53" t="s">
        <v>27</v>
      </c>
      <c r="C53" t="s">
        <v>28</v>
      </c>
      <c r="D53" s="1">
        <v>2</v>
      </c>
      <c r="E53" s="2" t="s">
        <v>194</v>
      </c>
      <c r="F53">
        <v>62</v>
      </c>
      <c r="G53" t="s">
        <v>116</v>
      </c>
      <c r="H53" t="s">
        <v>62</v>
      </c>
      <c r="I53" t="s">
        <v>21</v>
      </c>
      <c r="J53">
        <v>84</v>
      </c>
      <c r="K53" t="s">
        <v>136</v>
      </c>
    </row>
    <row r="54" spans="1:11" ht="12.75">
      <c r="A54" t="s">
        <v>137</v>
      </c>
      <c r="B54" t="s">
        <v>15</v>
      </c>
      <c r="C54" t="s">
        <v>28</v>
      </c>
      <c r="D54" s="1">
        <v>2</v>
      </c>
      <c r="E54" s="2" t="s">
        <v>199</v>
      </c>
      <c r="F54">
        <v>76</v>
      </c>
      <c r="G54" t="s">
        <v>116</v>
      </c>
      <c r="H54" t="s">
        <v>16</v>
      </c>
      <c r="I54" t="s">
        <v>17</v>
      </c>
      <c r="J54">
        <v>85</v>
      </c>
      <c r="K54" t="s">
        <v>138</v>
      </c>
    </row>
    <row r="55" spans="1:11" ht="12.75">
      <c r="A55" t="s">
        <v>139</v>
      </c>
      <c r="B55" t="s">
        <v>19</v>
      </c>
      <c r="C55" t="s">
        <v>10</v>
      </c>
      <c r="D55" s="1">
        <v>1</v>
      </c>
      <c r="E55" s="2" t="s">
        <v>24</v>
      </c>
      <c r="F55">
        <v>26</v>
      </c>
      <c r="G55" t="s">
        <v>116</v>
      </c>
      <c r="H55" t="s">
        <v>94</v>
      </c>
      <c r="I55" t="s">
        <v>21</v>
      </c>
      <c r="J55">
        <v>85</v>
      </c>
      <c r="K55" t="s">
        <v>140</v>
      </c>
    </row>
    <row r="56" spans="1:11" ht="12.75">
      <c r="A56" t="s">
        <v>141</v>
      </c>
      <c r="B56" t="s">
        <v>72</v>
      </c>
      <c r="C56" t="s">
        <v>10</v>
      </c>
      <c r="D56" s="1">
        <v>1</v>
      </c>
      <c r="E56" s="2" t="s">
        <v>203</v>
      </c>
      <c r="F56">
        <v>20</v>
      </c>
      <c r="G56" t="s">
        <v>116</v>
      </c>
      <c r="H56" t="s">
        <v>78</v>
      </c>
      <c r="I56" t="s">
        <v>21</v>
      </c>
      <c r="J56">
        <v>85</v>
      </c>
      <c r="K56" t="s">
        <v>142</v>
      </c>
    </row>
    <row r="57" spans="1:11" ht="12.75">
      <c r="A57" t="s">
        <v>143</v>
      </c>
      <c r="B57" t="s">
        <v>9</v>
      </c>
      <c r="C57" t="s">
        <v>28</v>
      </c>
      <c r="D57" s="1">
        <v>2</v>
      </c>
      <c r="E57" s="2" t="s">
        <v>199</v>
      </c>
      <c r="F57" t="s">
        <v>21</v>
      </c>
      <c r="G57" t="s">
        <v>116</v>
      </c>
      <c r="H57" t="s">
        <v>55</v>
      </c>
      <c r="I57" t="s">
        <v>21</v>
      </c>
      <c r="J57">
        <v>85</v>
      </c>
      <c r="K57" t="s">
        <v>144</v>
      </c>
    </row>
    <row r="58" spans="1:10" ht="12.75">
      <c r="A58" t="s">
        <v>145</v>
      </c>
      <c r="B58" t="s">
        <v>19</v>
      </c>
      <c r="C58" t="s">
        <v>10</v>
      </c>
      <c r="D58" s="1">
        <v>3</v>
      </c>
      <c r="E58" s="2" t="s">
        <v>24</v>
      </c>
      <c r="F58" t="s">
        <v>21</v>
      </c>
      <c r="G58" t="s">
        <v>116</v>
      </c>
      <c r="H58" t="s">
        <v>23</v>
      </c>
      <c r="I58" t="s">
        <v>21</v>
      </c>
      <c r="J58">
        <v>85</v>
      </c>
    </row>
    <row r="59" spans="1:11" ht="12.75">
      <c r="A59" t="s">
        <v>59</v>
      </c>
      <c r="B59" t="s">
        <v>9</v>
      </c>
      <c r="C59" t="s">
        <v>10</v>
      </c>
      <c r="D59" s="1">
        <v>1</v>
      </c>
      <c r="E59" s="2" t="s">
        <v>199</v>
      </c>
      <c r="F59" t="s">
        <v>21</v>
      </c>
      <c r="G59" t="s">
        <v>116</v>
      </c>
      <c r="H59" t="s">
        <v>21</v>
      </c>
      <c r="I59" t="s">
        <v>21</v>
      </c>
      <c r="J59">
        <v>85</v>
      </c>
      <c r="K59" t="s">
        <v>146</v>
      </c>
    </row>
    <row r="60" spans="1:11" ht="12.75">
      <c r="A60" t="s">
        <v>59</v>
      </c>
      <c r="B60" t="s">
        <v>9</v>
      </c>
      <c r="C60" t="s">
        <v>10</v>
      </c>
      <c r="D60" s="1">
        <v>1</v>
      </c>
      <c r="E60" s="2" t="s">
        <v>196</v>
      </c>
      <c r="F60" t="s">
        <v>21</v>
      </c>
      <c r="G60" t="s">
        <v>116</v>
      </c>
      <c r="H60" t="s">
        <v>21</v>
      </c>
      <c r="I60" t="s">
        <v>21</v>
      </c>
      <c r="J60">
        <v>85</v>
      </c>
      <c r="K60" t="s">
        <v>146</v>
      </c>
    </row>
    <row r="61" spans="1:11" ht="12.75">
      <c r="A61" t="s">
        <v>59</v>
      </c>
      <c r="B61" t="s">
        <v>54</v>
      </c>
      <c r="C61" t="s">
        <v>10</v>
      </c>
      <c r="D61" s="1">
        <v>1</v>
      </c>
      <c r="E61" s="2" t="s">
        <v>200</v>
      </c>
      <c r="F61" t="s">
        <v>21</v>
      </c>
      <c r="G61" t="s">
        <v>116</v>
      </c>
      <c r="H61" t="s">
        <v>21</v>
      </c>
      <c r="I61" t="s">
        <v>21</v>
      </c>
      <c r="J61">
        <v>85</v>
      </c>
      <c r="K61" t="s">
        <v>146</v>
      </c>
    </row>
    <row r="62" spans="1:11" ht="12.75">
      <c r="A62" t="s">
        <v>147</v>
      </c>
      <c r="B62" t="s">
        <v>54</v>
      </c>
      <c r="C62" t="s">
        <v>28</v>
      </c>
      <c r="D62" s="1">
        <v>2</v>
      </c>
      <c r="E62" s="2" t="s">
        <v>198</v>
      </c>
      <c r="F62">
        <v>53</v>
      </c>
      <c r="G62" t="s">
        <v>148</v>
      </c>
      <c r="H62" t="s">
        <v>94</v>
      </c>
      <c r="I62" t="s">
        <v>21</v>
      </c>
      <c r="J62">
        <v>90</v>
      </c>
      <c r="K62" t="s">
        <v>149</v>
      </c>
    </row>
    <row r="63" spans="1:11" ht="12.75">
      <c r="A63" t="s">
        <v>150</v>
      </c>
      <c r="B63" t="s">
        <v>27</v>
      </c>
      <c r="C63" t="s">
        <v>10</v>
      </c>
      <c r="D63" s="1">
        <v>1</v>
      </c>
      <c r="E63" s="2" t="s">
        <v>197</v>
      </c>
      <c r="F63">
        <v>37</v>
      </c>
      <c r="G63" t="s">
        <v>148</v>
      </c>
      <c r="H63" t="s">
        <v>32</v>
      </c>
      <c r="I63" t="s">
        <v>21</v>
      </c>
      <c r="J63">
        <v>91</v>
      </c>
      <c r="K63" t="s">
        <v>151</v>
      </c>
    </row>
    <row r="64" spans="1:10" ht="12.75">
      <c r="A64" t="s">
        <v>152</v>
      </c>
      <c r="B64" t="s">
        <v>9</v>
      </c>
      <c r="C64" t="s">
        <v>10</v>
      </c>
      <c r="D64" s="1">
        <v>1</v>
      </c>
      <c r="E64" s="2" t="s">
        <v>198</v>
      </c>
      <c r="F64">
        <v>28</v>
      </c>
      <c r="G64" t="s">
        <v>148</v>
      </c>
      <c r="H64" t="s">
        <v>16</v>
      </c>
      <c r="I64" t="s">
        <v>46</v>
      </c>
      <c r="J64">
        <v>91</v>
      </c>
    </row>
    <row r="65" spans="1:11" ht="12.75">
      <c r="A65" t="s">
        <v>153</v>
      </c>
      <c r="B65" t="s">
        <v>19</v>
      </c>
      <c r="C65" t="s">
        <v>35</v>
      </c>
      <c r="D65" s="1">
        <v>3</v>
      </c>
      <c r="E65" s="2" t="s">
        <v>24</v>
      </c>
      <c r="F65">
        <v>114</v>
      </c>
      <c r="G65" t="s">
        <v>154</v>
      </c>
      <c r="H65" t="s">
        <v>23</v>
      </c>
      <c r="I65" t="s">
        <v>24</v>
      </c>
      <c r="J65">
        <v>95</v>
      </c>
      <c r="K65" t="s">
        <v>155</v>
      </c>
    </row>
    <row r="66" spans="1:11" ht="12.75">
      <c r="A66" t="s">
        <v>156</v>
      </c>
      <c r="B66" t="s">
        <v>15</v>
      </c>
      <c r="C66" t="s">
        <v>28</v>
      </c>
      <c r="D66" s="1">
        <v>2</v>
      </c>
      <c r="E66" s="2" t="s">
        <v>199</v>
      </c>
      <c r="F66">
        <v>49</v>
      </c>
      <c r="G66" t="s">
        <v>154</v>
      </c>
      <c r="H66" t="s">
        <v>23</v>
      </c>
      <c r="I66" t="s">
        <v>157</v>
      </c>
      <c r="J66">
        <v>96</v>
      </c>
      <c r="K66" t="s">
        <v>158</v>
      </c>
    </row>
    <row r="67" spans="1:11" ht="12.75">
      <c r="A67" t="s">
        <v>159</v>
      </c>
      <c r="B67" t="s">
        <v>15</v>
      </c>
      <c r="C67" t="s">
        <v>28</v>
      </c>
      <c r="D67" s="1">
        <v>2</v>
      </c>
      <c r="E67" s="2" t="s">
        <v>199</v>
      </c>
      <c r="F67">
        <v>98</v>
      </c>
      <c r="G67" t="s">
        <v>154</v>
      </c>
      <c r="H67" t="s">
        <v>23</v>
      </c>
      <c r="I67" t="s">
        <v>157</v>
      </c>
      <c r="J67">
        <v>97</v>
      </c>
      <c r="K67" t="s">
        <v>160</v>
      </c>
    </row>
    <row r="68" spans="1:11" ht="12.75">
      <c r="A68" t="s">
        <v>161</v>
      </c>
      <c r="B68" t="s">
        <v>19</v>
      </c>
      <c r="C68" t="s">
        <v>28</v>
      </c>
      <c r="D68" s="1">
        <v>2</v>
      </c>
      <c r="E68" s="2" t="s">
        <v>199</v>
      </c>
      <c r="F68">
        <v>58</v>
      </c>
      <c r="G68" t="s">
        <v>154</v>
      </c>
      <c r="H68" t="s">
        <v>23</v>
      </c>
      <c r="I68" t="s">
        <v>157</v>
      </c>
      <c r="J68">
        <v>97</v>
      </c>
      <c r="K68" t="s">
        <v>162</v>
      </c>
    </row>
    <row r="69" spans="1:11" ht="12.75">
      <c r="A69" t="s">
        <v>163</v>
      </c>
      <c r="B69" t="s">
        <v>19</v>
      </c>
      <c r="C69" t="s">
        <v>28</v>
      </c>
      <c r="D69" s="1">
        <v>2</v>
      </c>
      <c r="E69" s="2" t="s">
        <v>197</v>
      </c>
      <c r="F69">
        <v>83</v>
      </c>
      <c r="G69" t="s">
        <v>154</v>
      </c>
      <c r="H69" t="s">
        <v>23</v>
      </c>
      <c r="I69" t="s">
        <v>21</v>
      </c>
      <c r="J69">
        <v>97</v>
      </c>
      <c r="K69" t="s">
        <v>164</v>
      </c>
    </row>
    <row r="70" spans="1:11" ht="12.75">
      <c r="A70" t="s">
        <v>165</v>
      </c>
      <c r="B70" t="s">
        <v>19</v>
      </c>
      <c r="C70" t="s">
        <v>28</v>
      </c>
      <c r="D70" s="1">
        <v>2</v>
      </c>
      <c r="E70" s="2" t="s">
        <v>24</v>
      </c>
      <c r="F70">
        <v>48</v>
      </c>
      <c r="G70" t="s">
        <v>154</v>
      </c>
      <c r="H70" t="s">
        <v>23</v>
      </c>
      <c r="I70" t="s">
        <v>24</v>
      </c>
      <c r="J70">
        <v>97</v>
      </c>
      <c r="K70" t="s">
        <v>166</v>
      </c>
    </row>
    <row r="71" spans="1:11" ht="12.75">
      <c r="A71" t="s">
        <v>167</v>
      </c>
      <c r="B71" t="s">
        <v>21</v>
      </c>
      <c r="C71" t="s">
        <v>201</v>
      </c>
      <c r="F71" t="s">
        <v>21</v>
      </c>
      <c r="G71" t="s">
        <v>11</v>
      </c>
      <c r="H71" t="s">
        <v>23</v>
      </c>
      <c r="I71" t="s">
        <v>21</v>
      </c>
      <c r="J71">
        <v>97</v>
      </c>
      <c r="K71" t="s">
        <v>168</v>
      </c>
    </row>
    <row r="72" spans="1:11" ht="12.75">
      <c r="A72" t="s">
        <v>169</v>
      </c>
      <c r="B72" t="s">
        <v>72</v>
      </c>
      <c r="C72" t="s">
        <v>28</v>
      </c>
      <c r="D72" s="1">
        <v>2</v>
      </c>
      <c r="E72" s="2" t="s">
        <v>203</v>
      </c>
      <c r="F72">
        <v>81</v>
      </c>
      <c r="G72" t="s">
        <v>170</v>
      </c>
      <c r="H72" t="s">
        <v>78</v>
      </c>
      <c r="I72" t="s">
        <v>21</v>
      </c>
      <c r="J72">
        <v>105</v>
      </c>
      <c r="K72" t="s">
        <v>171</v>
      </c>
    </row>
    <row r="73" spans="1:11" ht="12.75">
      <c r="A73" t="s">
        <v>172</v>
      </c>
      <c r="B73" t="s">
        <v>72</v>
      </c>
      <c r="C73" t="s">
        <v>173</v>
      </c>
      <c r="D73" s="1">
        <v>1</v>
      </c>
      <c r="E73" s="2" t="s">
        <v>205</v>
      </c>
      <c r="F73">
        <v>23</v>
      </c>
      <c r="G73" t="s">
        <v>170</v>
      </c>
      <c r="H73" t="s">
        <v>78</v>
      </c>
      <c r="I73" t="s">
        <v>21</v>
      </c>
      <c r="J73">
        <v>106</v>
      </c>
      <c r="K73" t="s">
        <v>174</v>
      </c>
    </row>
    <row r="74" spans="1:11" ht="12.75">
      <c r="A74" t="s">
        <v>175</v>
      </c>
      <c r="B74" t="s">
        <v>72</v>
      </c>
      <c r="C74" t="s">
        <v>35</v>
      </c>
      <c r="D74" s="1">
        <v>3</v>
      </c>
      <c r="E74" s="2" t="s">
        <v>202</v>
      </c>
      <c r="F74">
        <v>97</v>
      </c>
      <c r="G74" t="s">
        <v>170</v>
      </c>
      <c r="H74" t="s">
        <v>78</v>
      </c>
      <c r="I74" t="s">
        <v>21</v>
      </c>
      <c r="J74">
        <v>106</v>
      </c>
      <c r="K74" t="s">
        <v>176</v>
      </c>
    </row>
    <row r="75" spans="1:10" ht="12.75">
      <c r="A75" t="s">
        <v>177</v>
      </c>
      <c r="B75" t="s">
        <v>72</v>
      </c>
      <c r="C75" t="s">
        <v>28</v>
      </c>
      <c r="D75" s="1">
        <v>2</v>
      </c>
      <c r="E75" s="2" t="s">
        <v>202</v>
      </c>
      <c r="F75">
        <v>62</v>
      </c>
      <c r="G75" t="s">
        <v>170</v>
      </c>
      <c r="H75" t="s">
        <v>78</v>
      </c>
      <c r="I75" t="s">
        <v>21</v>
      </c>
      <c r="J75">
        <v>107</v>
      </c>
    </row>
    <row r="76" spans="1:11" ht="12.75">
      <c r="A76" t="s">
        <v>178</v>
      </c>
      <c r="B76" t="s">
        <v>72</v>
      </c>
      <c r="C76" t="s">
        <v>28</v>
      </c>
      <c r="D76" s="1">
        <v>2</v>
      </c>
      <c r="E76" s="2" t="s">
        <v>203</v>
      </c>
      <c r="F76">
        <v>43</v>
      </c>
      <c r="G76" t="s">
        <v>170</v>
      </c>
      <c r="H76" t="s">
        <v>78</v>
      </c>
      <c r="I76" t="s">
        <v>21</v>
      </c>
      <c r="J76">
        <v>107</v>
      </c>
      <c r="K76" t="s">
        <v>179</v>
      </c>
    </row>
    <row r="77" spans="1:10" ht="12.75">
      <c r="A77" t="s">
        <v>180</v>
      </c>
      <c r="B77" t="s">
        <v>9</v>
      </c>
      <c r="C77" t="s">
        <v>10</v>
      </c>
      <c r="D77" s="1">
        <v>1</v>
      </c>
      <c r="E77" s="2" t="s">
        <v>197</v>
      </c>
      <c r="F77">
        <v>43</v>
      </c>
      <c r="G77" t="s">
        <v>170</v>
      </c>
      <c r="H77" t="s">
        <v>16</v>
      </c>
      <c r="I77" t="s">
        <v>16</v>
      </c>
      <c r="J77">
        <v>107</v>
      </c>
    </row>
    <row r="78" spans="1:10" ht="12.75">
      <c r="A78" t="s">
        <v>181</v>
      </c>
      <c r="B78" t="s">
        <v>72</v>
      </c>
      <c r="C78" t="s">
        <v>10</v>
      </c>
      <c r="D78" s="1">
        <v>1</v>
      </c>
      <c r="E78" s="2" t="s">
        <v>205</v>
      </c>
      <c r="F78">
        <v>28</v>
      </c>
      <c r="G78" t="s">
        <v>170</v>
      </c>
      <c r="H78" t="s">
        <v>55</v>
      </c>
      <c r="J78">
        <v>107</v>
      </c>
    </row>
    <row r="79" spans="1:11" ht="12.75">
      <c r="A79" t="s">
        <v>59</v>
      </c>
      <c r="B79" t="s">
        <v>72</v>
      </c>
      <c r="C79" t="s">
        <v>28</v>
      </c>
      <c r="D79" s="1">
        <v>2</v>
      </c>
      <c r="E79" s="2" t="s">
        <v>203</v>
      </c>
      <c r="F79" t="s">
        <v>21</v>
      </c>
      <c r="G79" t="s">
        <v>170</v>
      </c>
      <c r="H79" t="s">
        <v>78</v>
      </c>
      <c r="I79" t="s">
        <v>21</v>
      </c>
      <c r="J79">
        <v>107</v>
      </c>
      <c r="K79" t="s">
        <v>183</v>
      </c>
    </row>
    <row r="80" spans="1:11" ht="12.75">
      <c r="A80" t="s">
        <v>59</v>
      </c>
      <c r="B80" t="s">
        <v>72</v>
      </c>
      <c r="C80" t="s">
        <v>28</v>
      </c>
      <c r="D80" s="1">
        <v>2</v>
      </c>
      <c r="E80" s="2" t="s">
        <v>203</v>
      </c>
      <c r="F80" t="s">
        <v>21</v>
      </c>
      <c r="G80" t="s">
        <v>170</v>
      </c>
      <c r="H80" t="s">
        <v>78</v>
      </c>
      <c r="I80" t="s">
        <v>21</v>
      </c>
      <c r="J80">
        <v>107</v>
      </c>
      <c r="K80" t="s">
        <v>183</v>
      </c>
    </row>
    <row r="81" spans="1:11" ht="12.75">
      <c r="A81" t="s">
        <v>59</v>
      </c>
      <c r="B81" t="s">
        <v>72</v>
      </c>
      <c r="C81" t="s">
        <v>28</v>
      </c>
      <c r="D81" s="1">
        <v>2</v>
      </c>
      <c r="E81" s="2" t="s">
        <v>202</v>
      </c>
      <c r="F81" t="s">
        <v>21</v>
      </c>
      <c r="G81" t="s">
        <v>170</v>
      </c>
      <c r="H81" t="s">
        <v>78</v>
      </c>
      <c r="I81" t="s">
        <v>21</v>
      </c>
      <c r="J81">
        <v>107</v>
      </c>
      <c r="K81" t="s">
        <v>183</v>
      </c>
    </row>
    <row r="82" spans="1:11" ht="12.75">
      <c r="A82" t="s">
        <v>184</v>
      </c>
      <c r="B82" t="s">
        <v>54</v>
      </c>
      <c r="C82" t="s">
        <v>35</v>
      </c>
      <c r="D82" s="1">
        <v>3</v>
      </c>
      <c r="E82" s="2" t="s">
        <v>203</v>
      </c>
      <c r="F82">
        <v>101</v>
      </c>
      <c r="G82" t="s">
        <v>185</v>
      </c>
      <c r="H82" t="s">
        <v>74</v>
      </c>
      <c r="I82" t="s">
        <v>21</v>
      </c>
      <c r="J82">
        <v>109</v>
      </c>
      <c r="K82" t="s">
        <v>186</v>
      </c>
    </row>
    <row r="83" spans="1:11" ht="12.75">
      <c r="A83" t="s">
        <v>187</v>
      </c>
      <c r="B83" t="s">
        <v>9</v>
      </c>
      <c r="C83" t="s">
        <v>28</v>
      </c>
      <c r="D83" s="1">
        <v>5</v>
      </c>
      <c r="E83" s="2" t="s">
        <v>195</v>
      </c>
      <c r="F83">
        <v>77</v>
      </c>
      <c r="G83" t="s">
        <v>185</v>
      </c>
      <c r="H83" t="s">
        <v>30</v>
      </c>
      <c r="I83" t="s">
        <v>21</v>
      </c>
      <c r="J83">
        <v>109</v>
      </c>
      <c r="K83" t="s">
        <v>188</v>
      </c>
    </row>
    <row r="84" spans="1:11" ht="12.75">
      <c r="A84" t="s">
        <v>59</v>
      </c>
      <c r="B84" t="s">
        <v>54</v>
      </c>
      <c r="C84" t="s">
        <v>10</v>
      </c>
      <c r="D84" s="1">
        <v>1</v>
      </c>
      <c r="E84" s="2" t="s">
        <v>203</v>
      </c>
      <c r="F84" t="s">
        <v>21</v>
      </c>
      <c r="G84" t="s">
        <v>185</v>
      </c>
      <c r="H84" t="s">
        <v>74</v>
      </c>
      <c r="I84" t="s">
        <v>21</v>
      </c>
      <c r="J84">
        <v>109</v>
      </c>
      <c r="K84" t="s">
        <v>189</v>
      </c>
    </row>
    <row r="85" spans="1:11" ht="12.75">
      <c r="A85" t="s">
        <v>59</v>
      </c>
      <c r="B85" t="s">
        <v>54</v>
      </c>
      <c r="C85" t="s">
        <v>10</v>
      </c>
      <c r="D85" s="1">
        <v>1</v>
      </c>
      <c r="E85" s="2" t="s">
        <v>203</v>
      </c>
      <c r="F85" t="s">
        <v>21</v>
      </c>
      <c r="G85" t="s">
        <v>185</v>
      </c>
      <c r="H85" t="s">
        <v>74</v>
      </c>
      <c r="I85" t="s">
        <v>21</v>
      </c>
      <c r="J85">
        <v>109</v>
      </c>
      <c r="K85" t="s">
        <v>189</v>
      </c>
    </row>
    <row r="86" spans="1:11" ht="12.75">
      <c r="A86" t="s">
        <v>59</v>
      </c>
      <c r="B86" t="s">
        <v>9</v>
      </c>
      <c r="C86" t="s">
        <v>10</v>
      </c>
      <c r="D86" s="1">
        <v>0</v>
      </c>
      <c r="E86" s="2" t="s">
        <v>195</v>
      </c>
      <c r="F86" t="s">
        <v>21</v>
      </c>
      <c r="G86" t="s">
        <v>185</v>
      </c>
      <c r="H86" t="s">
        <v>30</v>
      </c>
      <c r="I86" t="s">
        <v>21</v>
      </c>
      <c r="J86">
        <v>109</v>
      </c>
      <c r="K86" t="s">
        <v>190</v>
      </c>
    </row>
    <row r="87" spans="1:11" ht="12.75">
      <c r="A87" t="s">
        <v>59</v>
      </c>
      <c r="B87" t="s">
        <v>9</v>
      </c>
      <c r="C87" t="s">
        <v>10</v>
      </c>
      <c r="D87" s="1">
        <v>0</v>
      </c>
      <c r="E87" s="2" t="s">
        <v>195</v>
      </c>
      <c r="F87" t="s">
        <v>21</v>
      </c>
      <c r="G87" t="s">
        <v>185</v>
      </c>
      <c r="H87" t="s">
        <v>30</v>
      </c>
      <c r="J87">
        <v>109</v>
      </c>
      <c r="K87" t="s">
        <v>190</v>
      </c>
    </row>
    <row r="88" spans="1:11" ht="12.75">
      <c r="A88" t="s">
        <v>59</v>
      </c>
      <c r="B88" t="s">
        <v>15</v>
      </c>
      <c r="C88" t="s">
        <v>10</v>
      </c>
      <c r="D88" s="1">
        <v>1</v>
      </c>
      <c r="E88" s="2" t="s">
        <v>195</v>
      </c>
      <c r="F88" t="s">
        <v>21</v>
      </c>
      <c r="G88" t="s">
        <v>185</v>
      </c>
      <c r="H88" t="s">
        <v>89</v>
      </c>
      <c r="J88">
        <v>109</v>
      </c>
      <c r="K88" t="s">
        <v>190</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23"/>
  <sheetViews>
    <sheetView tabSelected="1" zoomScale="94" zoomScaleNormal="94" workbookViewId="0" topLeftCell="A1">
      <selection activeCell="F27" sqref="F27"/>
    </sheetView>
  </sheetViews>
  <sheetFormatPr defaultColWidth="9.140625" defaultRowHeight="12.75"/>
  <cols>
    <col min="1" max="1" width="11.00390625" style="0" customWidth="1"/>
  </cols>
  <sheetData>
    <row r="1" spans="1:7" ht="12.75">
      <c r="A1" t="s">
        <v>206</v>
      </c>
      <c r="B1" s="3">
        <f>COUNTA(Unofficial!A:A)</f>
        <v>88</v>
      </c>
      <c r="C1" s="4"/>
      <c r="F1" s="3"/>
      <c r="G1" s="4"/>
    </row>
    <row r="2" spans="1:7" ht="12.75">
      <c r="A2" t="s">
        <v>207</v>
      </c>
      <c r="B2" s="3">
        <f>SUM(Unofficial!D:D)</f>
        <v>132</v>
      </c>
      <c r="C2" s="4"/>
      <c r="F2" s="3"/>
      <c r="G2" s="4"/>
    </row>
    <row r="3" spans="3:7" ht="12.75">
      <c r="C3" s="4"/>
      <c r="F3" s="3"/>
      <c r="G3" s="4"/>
    </row>
    <row r="4" spans="1:7" ht="12.75">
      <c r="A4" t="s">
        <v>208</v>
      </c>
      <c r="C4" s="4"/>
      <c r="E4" t="s">
        <v>209</v>
      </c>
      <c r="F4" s="3"/>
      <c r="G4" s="4"/>
    </row>
    <row r="5" spans="1:7" ht="12.75">
      <c r="A5" t="s">
        <v>27</v>
      </c>
      <c r="B5" s="3">
        <f>SUMIF(Unofficial!B:B,A5,Unofficial!D:D)</f>
        <v>20</v>
      </c>
      <c r="C5" s="4">
        <f>B5/$B$2</f>
        <v>0.15151515151515152</v>
      </c>
      <c r="E5" s="2" t="s">
        <v>202</v>
      </c>
      <c r="F5" s="3">
        <f>SUMIF(Unofficial!E:E,E5,Unofficial!D:D)</f>
        <v>13</v>
      </c>
      <c r="G5" s="4">
        <f>F5/$B$2</f>
        <v>0.09848484848484848</v>
      </c>
    </row>
    <row r="6" spans="1:7" ht="12.75">
      <c r="A6" t="s">
        <v>54</v>
      </c>
      <c r="B6" s="3">
        <f>SUMIF(Unofficial!B:B,A6,Unofficial!D:D)</f>
        <v>18</v>
      </c>
      <c r="C6" s="4">
        <f>B6/$B$2</f>
        <v>0.13636363636363635</v>
      </c>
      <c r="E6" s="2" t="s">
        <v>198</v>
      </c>
      <c r="F6" s="3">
        <f>SUMIF(Unofficial!E:E,E6,Unofficial!D:D)</f>
        <v>6</v>
      </c>
      <c r="G6" s="4">
        <f aca="true" t="shared" si="0" ref="G6:G18">F6/$B$2</f>
        <v>0.045454545454545456</v>
      </c>
    </row>
    <row r="7" spans="1:7" ht="12.75">
      <c r="A7" t="s">
        <v>72</v>
      </c>
      <c r="B7" s="3">
        <f>SUMIF(Unofficial!B:B,A7,Unofficial!D:D)</f>
        <v>23</v>
      </c>
      <c r="C7" s="4">
        <f>B7/$B$2</f>
        <v>0.17424242424242425</v>
      </c>
      <c r="E7" s="2" t="s">
        <v>193</v>
      </c>
      <c r="F7" s="3">
        <f>SUMIF(Unofficial!E:E,E7,Unofficial!D:D)</f>
        <v>1</v>
      </c>
      <c r="G7" s="4">
        <f t="shared" si="0"/>
        <v>0.007575757575757576</v>
      </c>
    </row>
    <row r="8" spans="1:7" ht="12.75">
      <c r="A8" t="s">
        <v>19</v>
      </c>
      <c r="B8" s="3">
        <f>SUMIF(Unofficial!B:B,A8,Unofficial!D:D)</f>
        <v>16</v>
      </c>
      <c r="C8" s="4">
        <f>B8/$B$2</f>
        <v>0.12121212121212122</v>
      </c>
      <c r="E8" s="2" t="s">
        <v>194</v>
      </c>
      <c r="F8" s="3">
        <f>SUMIF(Unofficial!E:E,E8,Unofficial!D:D)</f>
        <v>15</v>
      </c>
      <c r="G8" s="4">
        <f t="shared" si="0"/>
        <v>0.11363636363636363</v>
      </c>
    </row>
    <row r="9" spans="1:7" ht="12.75">
      <c r="A9" t="s">
        <v>15</v>
      </c>
      <c r="B9" s="3">
        <f>SUMIF(Unofficial!B:B,A9,Unofficial!D:D)</f>
        <v>16</v>
      </c>
      <c r="C9" s="4">
        <f>B9/$B$2</f>
        <v>0.12121212121212122</v>
      </c>
      <c r="E9" s="2" t="s">
        <v>66</v>
      </c>
      <c r="F9" s="3">
        <f>SUMIF(Unofficial!E:E,E9,Unofficial!D:D)</f>
        <v>0</v>
      </c>
      <c r="G9" s="4">
        <f t="shared" si="0"/>
        <v>0</v>
      </c>
    </row>
    <row r="10" spans="1:7" ht="12.75">
      <c r="A10" t="s">
        <v>9</v>
      </c>
      <c r="B10" s="3">
        <f>SUMIF(Unofficial!B:B,A10,Unofficial!D:D)</f>
        <v>39</v>
      </c>
      <c r="C10" s="4">
        <f>B10/$B$2</f>
        <v>0.29545454545454547</v>
      </c>
      <c r="E10" s="2" t="s">
        <v>196</v>
      </c>
      <c r="F10" s="3">
        <f>SUMIF(Unofficial!E:E,E10,Unofficial!D:D)</f>
        <v>13</v>
      </c>
      <c r="G10" s="4">
        <f t="shared" si="0"/>
        <v>0.09848484848484848</v>
      </c>
    </row>
    <row r="11" spans="5:7" ht="12.75">
      <c r="E11" s="2" t="s">
        <v>200</v>
      </c>
      <c r="F11" s="3">
        <f>SUMIF(Unofficial!E:E,E11,Unofficial!D:D)</f>
        <v>5</v>
      </c>
      <c r="G11" s="4">
        <f t="shared" si="0"/>
        <v>0.03787878787878788</v>
      </c>
    </row>
    <row r="12" spans="1:7" ht="12.75">
      <c r="A12" t="s">
        <v>210</v>
      </c>
      <c r="E12" s="2" t="s">
        <v>199</v>
      </c>
      <c r="F12" s="3">
        <f>SUMIF(Unofficial!E:E,E12,Unofficial!D:D)</f>
        <v>22</v>
      </c>
      <c r="G12" s="4">
        <f t="shared" si="0"/>
        <v>0.16666666666666666</v>
      </c>
    </row>
    <row r="13" spans="1:7" ht="12.75">
      <c r="A13" t="s">
        <v>154</v>
      </c>
      <c r="B13" s="3">
        <f>SUMIF(Unofficial!G:G,A13,Unofficial!D:D)</f>
        <v>13</v>
      </c>
      <c r="C13" s="4">
        <f aca="true" t="shared" si="1" ref="C13:C23">B13/$B$2</f>
        <v>0.09848484848484848</v>
      </c>
      <c r="E13" s="2" t="s">
        <v>205</v>
      </c>
      <c r="F13" s="3">
        <f>SUMIF(Unofficial!E:E,E13,Unofficial!D:D)</f>
        <v>2</v>
      </c>
      <c r="G13" s="4">
        <f t="shared" si="0"/>
        <v>0.015151515151515152</v>
      </c>
    </row>
    <row r="14" spans="1:7" ht="12.75">
      <c r="A14" t="s">
        <v>73</v>
      </c>
      <c r="B14" s="3">
        <f>SUMIF(Unofficial!G:G,A14,Unofficial!D:D)</f>
        <v>7</v>
      </c>
      <c r="C14" s="4">
        <f t="shared" si="1"/>
        <v>0.05303030303030303</v>
      </c>
      <c r="E14" s="2" t="s">
        <v>203</v>
      </c>
      <c r="F14" s="3">
        <f>SUMIF(Unofficial!E:E,E14,Unofficial!D:D)</f>
        <v>15</v>
      </c>
      <c r="G14" s="4">
        <f t="shared" si="0"/>
        <v>0.11363636363636363</v>
      </c>
    </row>
    <row r="15" spans="1:7" ht="12.75">
      <c r="A15" t="s">
        <v>36</v>
      </c>
      <c r="B15" s="3">
        <f>SUMIF(Unofficial!G:G,A15,Unofficial!D:D)</f>
        <v>26</v>
      </c>
      <c r="C15" s="4">
        <f t="shared" si="1"/>
        <v>0.19696969696969696</v>
      </c>
      <c r="E15" s="2" t="s">
        <v>195</v>
      </c>
      <c r="F15" s="3">
        <f>SUMIF(Unofficial!E:E,E15,Unofficial!D:D)</f>
        <v>6</v>
      </c>
      <c r="G15" s="4">
        <f t="shared" si="0"/>
        <v>0.045454545454545456</v>
      </c>
    </row>
    <row r="16" spans="1:7" ht="12.75">
      <c r="A16" t="s">
        <v>116</v>
      </c>
      <c r="B16" s="3">
        <f>SUMIF(Unofficial!G:G,A16,Unofficial!D:D)</f>
        <v>33</v>
      </c>
      <c r="C16" s="4">
        <f t="shared" si="1"/>
        <v>0.25</v>
      </c>
      <c r="E16" s="2" t="s">
        <v>197</v>
      </c>
      <c r="F16" s="3">
        <f>SUMIF(Unofficial!E:E,E16,Unofficial!D:D)</f>
        <v>15</v>
      </c>
      <c r="G16" s="4">
        <f t="shared" si="0"/>
        <v>0.11363636363636363</v>
      </c>
    </row>
    <row r="17" spans="1:7" ht="12.75">
      <c r="A17" t="s">
        <v>148</v>
      </c>
      <c r="B17" s="3">
        <f>SUMIF(Unofficial!G:G,A17,Unofficial!D:D)</f>
        <v>4</v>
      </c>
      <c r="C17" s="4">
        <f t="shared" si="1"/>
        <v>0.030303030303030304</v>
      </c>
      <c r="E17" s="2" t="s">
        <v>204</v>
      </c>
      <c r="F17" s="3">
        <f>SUMIF(Unofficial!E:E,E17,Unofficial!D:D)</f>
        <v>6</v>
      </c>
      <c r="G17" s="4">
        <f t="shared" si="0"/>
        <v>0.045454545454545456</v>
      </c>
    </row>
    <row r="18" spans="1:7" ht="12.75">
      <c r="A18" t="s">
        <v>170</v>
      </c>
      <c r="B18" s="3">
        <f>SUMIF(Unofficial!G:G,A18,Unofficial!D:D)</f>
        <v>18</v>
      </c>
      <c r="C18" s="4">
        <f t="shared" si="1"/>
        <v>0.13636363636363635</v>
      </c>
      <c r="E18" s="2" t="s">
        <v>24</v>
      </c>
      <c r="F18" s="3">
        <f>SUMIF(Unofficial!E:E,E18,Unofficial!D:D)</f>
        <v>12</v>
      </c>
      <c r="G18" s="4">
        <f t="shared" si="0"/>
        <v>0.09090909090909091</v>
      </c>
    </row>
    <row r="19" spans="1:7" ht="12.75">
      <c r="A19" t="s">
        <v>96</v>
      </c>
      <c r="B19" s="3">
        <f>SUMIF(Unofficial!G:G,A19,Unofficial!D:D)</f>
        <v>11</v>
      </c>
      <c r="C19" s="4">
        <f t="shared" si="1"/>
        <v>0.08333333333333333</v>
      </c>
      <c r="E19" s="2"/>
      <c r="F19" s="2"/>
      <c r="G19" s="4"/>
    </row>
    <row r="20" spans="1:6" ht="12.75">
      <c r="A20" t="s">
        <v>185</v>
      </c>
      <c r="B20" s="3">
        <f>SUMIF(Unofficial!G:G,A20,Unofficial!D:D)</f>
        <v>11</v>
      </c>
      <c r="C20" s="4">
        <f t="shared" si="1"/>
        <v>0.08333333333333333</v>
      </c>
      <c r="E20" s="2"/>
      <c r="F20" s="2"/>
    </row>
    <row r="21" spans="1:6" ht="12.75">
      <c r="A21" t="s">
        <v>29</v>
      </c>
      <c r="B21" s="3">
        <f>SUMIF(Unofficial!G:G,A21,Unofficial!D:D)</f>
        <v>2</v>
      </c>
      <c r="C21" s="4">
        <f t="shared" si="1"/>
        <v>0.015151515151515152</v>
      </c>
      <c r="E21" s="2"/>
      <c r="F21" s="2"/>
    </row>
    <row r="22" spans="1:6" ht="12.75">
      <c r="A22" t="s">
        <v>86</v>
      </c>
      <c r="B22" s="3">
        <f>SUMIF(Unofficial!G:G,A22,Unofficial!D:D)</f>
        <v>3</v>
      </c>
      <c r="C22" s="4">
        <f t="shared" si="1"/>
        <v>0.022727272727272728</v>
      </c>
      <c r="E22" s="2"/>
      <c r="F22" s="2"/>
    </row>
    <row r="23" spans="1:6" ht="12.75">
      <c r="A23" t="s">
        <v>22</v>
      </c>
      <c r="B23" s="3">
        <f>SUMIF(Unofficial!G:G,A23,Unofficial!D:D)</f>
        <v>2</v>
      </c>
      <c r="C23" s="4">
        <f t="shared" si="1"/>
        <v>0.015151515151515152</v>
      </c>
      <c r="E23" s="2"/>
      <c r="F23" s="2"/>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2007-10-05T13:58:13Z</dcterms:created>
  <dcterms:modified xsi:type="dcterms:W3CDTF">2007-10-05T23:40:04Z</dcterms:modified>
  <cp:category/>
  <cp:version/>
  <cp:contentType/>
  <cp:contentStatus/>
</cp:coreProperties>
</file>